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400" activeTab="2"/>
  </bookViews>
  <sheets>
    <sheet name="2025_26" sheetId="5" r:id="rId1"/>
    <sheet name="2026_27" sheetId="7" r:id="rId2"/>
    <sheet name="2027_28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8" l="1"/>
  <c r="Z39" i="8"/>
  <c r="X43" i="7"/>
  <c r="X44" i="7"/>
  <c r="X40" i="5"/>
  <c r="X39" i="5"/>
  <c r="X42" i="5"/>
  <c r="X41" i="5"/>
  <c r="X42" i="7"/>
  <c r="Z38" i="8"/>
  <c r="X45" i="7" l="1"/>
  <c r="Z41" i="8"/>
</calcChain>
</file>

<file path=xl/sharedStrings.xml><?xml version="1.0" encoding="utf-8"?>
<sst xmlns="http://schemas.openxmlformats.org/spreadsheetml/2006/main" count="167" uniqueCount="69">
  <si>
    <t>M</t>
  </si>
  <si>
    <t>T</t>
  </si>
  <si>
    <t>W</t>
  </si>
  <si>
    <t>F</t>
  </si>
  <si>
    <t>S</t>
  </si>
  <si>
    <t>Academy Holidays</t>
  </si>
  <si>
    <t>Public Holidays</t>
  </si>
  <si>
    <t>INSET Day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</si>
  <si>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</si>
  <si>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</si>
  <si>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</si>
  <si>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</si>
  <si>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</si>
  <si>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</si>
  <si>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</si>
  <si>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</si>
  <si>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</si>
  <si>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</si>
  <si>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</si>
  <si>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</si>
  <si>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 xml:space="preserve">   Academy Term Dates 2026/27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</si>
  <si>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</si>
  <si>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</si>
  <si>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</si>
  <si>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</si>
  <si>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</si>
  <si>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</si>
  <si>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</si>
  <si>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</si>
  <si>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</si>
  <si>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</si>
  <si>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</si>
  <si>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</si>
  <si>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r>
      <rPr>
        <b/>
        <sz val="26"/>
        <color rgb="FF002147"/>
        <rFont val="Trebuchet MS"/>
        <family val="2"/>
      </rPr>
      <t>University of Lincoln  
Academy Trust</t>
    </r>
    <r>
      <rPr>
        <b/>
        <i/>
        <sz val="11"/>
        <color rgb="FF002147"/>
        <rFont val="Trebuchet MS"/>
        <family val="2"/>
      </rPr>
      <t xml:space="preserve">
</t>
    </r>
    <r>
      <rPr>
        <b/>
        <i/>
        <sz val="11"/>
        <color theme="3" tint="-0.249977111117893"/>
        <rFont val="Trebuchet MS"/>
        <family val="2"/>
      </rPr>
      <t xml:space="preserve">
</t>
    </r>
  </si>
  <si>
    <r>
      <t xml:space="preserve">   </t>
    </r>
    <r>
      <rPr>
        <sz val="18"/>
        <color rgb="FF002147"/>
        <rFont val="Trebuchet MS"/>
        <family val="2"/>
      </rPr>
      <t>Academy Term Dates 2025/26</t>
    </r>
  </si>
  <si>
    <t>* Please note that these dates are only provisional at present.</t>
  </si>
  <si>
    <t xml:space="preserve">   Academy Term Dates 2027/28</t>
  </si>
  <si>
    <t>August 2027</t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</si>
  <si>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</si>
  <si>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</si>
  <si>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</si>
  <si>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</si>
  <si>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</si>
  <si>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</si>
  <si>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</si>
  <si>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</si>
  <si>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</si>
  <si>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</si>
  <si>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</si>
  <si>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GCSE &amp; L2 Results Day</t>
  </si>
  <si>
    <t>A Level &amp; Level 3 Result Day</t>
  </si>
  <si>
    <t>weekdays</t>
  </si>
  <si>
    <t>Total school days</t>
  </si>
  <si>
    <t>take off Holidays</t>
  </si>
  <si>
    <t>take off training days</t>
  </si>
  <si>
    <t>take off holidays</t>
  </si>
  <si>
    <t>Take off traiing days</t>
  </si>
  <si>
    <t>LA suggesting 1 &amp; 2 Sep 2026, 4 Jan 2027, 12 &amp; 13 April 2027, and use of twilight as possible days</t>
  </si>
  <si>
    <t>We have :</t>
  </si>
  <si>
    <t>1. Used 2 at start of term</t>
  </si>
  <si>
    <t>2. Added a Trust One on 23rd October</t>
  </si>
  <si>
    <t>3. Made the 12th April a Training day from holiday</t>
  </si>
  <si>
    <t>4. Made 13th April a Teaching day from a holiday</t>
  </si>
  <si>
    <t>No LA guide</t>
  </si>
  <si>
    <t>We have:</t>
  </si>
  <si>
    <t>1. Taken 2nd and 3rd Sept from holiday to Training Days</t>
  </si>
  <si>
    <t>2. Made the 4th January a Training Day from a holiday</t>
  </si>
  <si>
    <t>3. Taken 22nd October as trust Training Day from a school day</t>
  </si>
  <si>
    <t>so... 4 days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</si>
</sst>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sz val="11"/>
      <color rgb="FF222222"/>
      <name val="Arial"/>
      <family val="2"/>
    </font>
    <font>
      <sz val="18"/>
      <name val="Trebuchet MS"/>
      <family val="2"/>
    </font>
    <font>
      <sz val="18"/>
      <color theme="3" tint="-0.249977111117893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3" tint="-0.249977111117893"/>
      <name val="Trebuchet MS"/>
      <family val="2"/>
    </font>
    <font>
      <b/>
      <i/>
      <sz val="11"/>
      <color theme="3" tint="-0.249977111117893"/>
      <name val="Trebuchet MS"/>
      <family val="2"/>
    </font>
    <font>
      <b/>
      <sz val="26"/>
      <color rgb="FF002147"/>
      <name val="Trebuchet MS"/>
      <family val="2"/>
    </font>
    <font>
      <b/>
      <i/>
      <sz val="11"/>
      <color rgb="FF002147"/>
      <name val="Trebuchet MS"/>
      <family val="2"/>
    </font>
    <font>
      <sz val="18"/>
      <color rgb="FF002147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Horizontal">
        <bgColor theme="1"/>
      </patternFill>
    </fill>
    <fill>
      <patternFill patternType="solid">
        <fgColor theme="6"/>
        <bgColor indexed="64"/>
      </patternFill>
    </fill>
    <fill>
      <patternFill patternType="solid">
        <fgColor rgb="FFDB1A72"/>
        <bgColor indexed="64"/>
      </patternFill>
    </fill>
    <fill>
      <patternFill patternType="solid">
        <fgColor rgb="FF047E8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2" fillId="3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7" borderId="3" xfId="0" applyFont="1" applyFill="1" applyBorder="1" applyAlignment="1">
      <alignment vertical="center"/>
    </xf>
    <xf numFmtId="0" fontId="8" fillId="10" borderId="8" xfId="0" applyFont="1" applyFill="1" applyBorder="1" applyAlignment="1">
      <alignment horizontal="center" vertical="center"/>
    </xf>
    <xf numFmtId="0" fontId="14" fillId="0" borderId="0" xfId="0" applyFont="1"/>
    <xf numFmtId="0" fontId="3" fillId="0" borderId="2" xfId="0" applyFont="1" applyBorder="1" applyAlignment="1">
      <alignment horizontal="center" vertical="center"/>
    </xf>
    <xf numFmtId="0" fontId="15" fillId="0" borderId="0" xfId="0" applyFont="1"/>
    <xf numFmtId="0" fontId="3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11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1A72"/>
      <color rgb="FF047E8B"/>
      <color rgb="FF0021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120167</xdr:colOff>
      <xdr:row>0</xdr:row>
      <xdr:rowOff>67233</xdr:rowOff>
    </xdr:from>
    <xdr:to>
      <xdr:col>4</xdr:col>
      <xdr:colOff>118559</xdr:colOff>
      <xdr:row>4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BB262A-8DC2-694F-6D20-00C8EBD95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1" y="67233"/>
          <a:ext cx="939686" cy="11766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112059</xdr:colOff>
      <xdr:row>45</xdr:row>
      <xdr:rowOff>118782</xdr:rowOff>
    </xdr:from>
    <xdr:to>
      <xdr:col>21</xdr:col>
      <xdr:colOff>100844</xdr:colOff>
      <xdr:row>49</xdr:row>
      <xdr:rowOff>128494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ABF74E-9044-4EFF-B27C-FAD85E849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206" y="9912723"/>
          <a:ext cx="616314" cy="771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120167</xdr:colOff>
      <xdr:row>0</xdr:row>
      <xdr:rowOff>67233</xdr:rowOff>
    </xdr:from>
    <xdr:to>
      <xdr:col>4</xdr:col>
      <xdr:colOff>118559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A07AF9-27E7-46C7-BDF1-FBBFB302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42" y="67233"/>
          <a:ext cx="941367" cy="1180542"/>
        </a:xfrm>
        <a:prstGeom prst="rect">
          <a:avLst/>
        </a:prstGeom>
      </xdr:spPr>
    </xdr:pic>
    <xdr:clientData/>
  </xdr:twoCellAnchor>
  <xdr:twoCellAnchor editAs="oneCell">
    <xdr:from>
      <xdr:col>19</xdr:col>
      <xdr:colOff>33618</xdr:colOff>
      <xdr:row>45</xdr:row>
      <xdr:rowOff>134470</xdr:rowOff>
    </xdr:from>
    <xdr:to>
      <xdr:col>21</xdr:col>
      <xdr:colOff>22402</xdr:colOff>
      <xdr:row>49</xdr:row>
      <xdr:rowOff>144183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631AA-69E2-4DE3-BCA4-A7D059A51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765" y="10006852"/>
          <a:ext cx="616314" cy="771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120167</xdr:colOff>
      <xdr:row>0</xdr:row>
      <xdr:rowOff>67233</xdr:rowOff>
    </xdr:from>
    <xdr:to>
      <xdr:col>4</xdr:col>
      <xdr:colOff>118559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9FF08C-263A-40F2-8727-088876A9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42" y="67233"/>
          <a:ext cx="941367" cy="1180542"/>
        </a:xfrm>
        <a:prstGeom prst="rect">
          <a:avLst/>
        </a:prstGeom>
      </xdr:spPr>
    </xdr:pic>
    <xdr:clientData/>
  </xdr:twoCellAnchor>
  <xdr:twoCellAnchor editAs="oneCell">
    <xdr:from>
      <xdr:col>19</xdr:col>
      <xdr:colOff>33618</xdr:colOff>
      <xdr:row>45</xdr:row>
      <xdr:rowOff>134470</xdr:rowOff>
    </xdr:from>
    <xdr:to>
      <xdr:col>21</xdr:col>
      <xdr:colOff>33608</xdr:colOff>
      <xdr:row>49</xdr:row>
      <xdr:rowOff>144183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3E8D02-EE1D-449F-A7D1-D6F89CE6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2418" y="9859495"/>
          <a:ext cx="617435" cy="7621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topLeftCell="A10" zoomScale="85" zoomScaleNormal="85" workbookViewId="0">
      <selection activeCell="X41" sqref="X41"/>
    </sheetView>
  </sheetViews>
  <sheetFormatPr defaultRowHeight="16.5" x14ac:dyDescent="0.25"/>
  <cols>
    <col min="1" max="1" width="2.7109375" customWidth="1"/>
    <col min="2" max="2" width="4.5703125" style="1" customWidth="1"/>
    <col min="3" max="3" width="4.7109375" style="1" customWidth="1"/>
    <col min="4" max="4" width="4.85546875" style="1" customWidth="1"/>
    <col min="5" max="6" width="4.7109375" style="1" customWidth="1"/>
    <col min="7" max="7" width="4.42578125" style="1" customWidth="1"/>
    <col min="8" max="8" width="3.42578125" style="1" customWidth="1"/>
    <col min="9" max="9" width="4.5703125" style="1" customWidth="1"/>
    <col min="10" max="10" width="4.85546875" style="1" customWidth="1"/>
    <col min="11" max="11" width="4.5703125" style="1" customWidth="1"/>
    <col min="12" max="12" width="4.42578125" style="1" customWidth="1"/>
    <col min="13" max="13" width="4.7109375" style="1" customWidth="1"/>
    <col min="14" max="14" width="4.5703125" style="1" customWidth="1"/>
    <col min="15" max="15" width="4.140625" style="1" customWidth="1"/>
    <col min="16" max="17" width="4.7109375" style="1" customWidth="1"/>
    <col min="18" max="19" width="4.85546875" style="1" customWidth="1"/>
    <col min="20" max="20" width="5" style="1" customWidth="1"/>
    <col min="21" max="21" width="4.42578125" style="1" customWidth="1"/>
    <col min="22" max="22" width="3.5703125" customWidth="1"/>
    <col min="23" max="23" width="80.42578125" customWidth="1"/>
  </cols>
  <sheetData>
    <row r="1" spans="2:22" ht="16.5" customHeight="1" x14ac:dyDescent="0.25">
      <c r="B1" s="86" t="s">
        <v>33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2:22" ht="28.5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2:22" ht="27.7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2:22" ht="10.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2:22" ht="20.25" customHeight="1" x14ac:dyDescent="0.25">
      <c r="B5" s="85" t="s">
        <v>34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2:22" ht="6.75" customHeigh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2:22" x14ac:dyDescent="0.25">
      <c r="C7" s="84" t="s">
        <v>8</v>
      </c>
      <c r="D7" s="84"/>
      <c r="E7" s="84"/>
      <c r="F7" s="84"/>
      <c r="G7" s="84"/>
      <c r="H7" s="84"/>
      <c r="J7" s="84" t="s">
        <v>9</v>
      </c>
      <c r="K7" s="84"/>
      <c r="L7" s="84"/>
      <c r="M7" s="84"/>
      <c r="N7" s="84"/>
      <c r="O7" s="84"/>
      <c r="Q7" s="84" t="s">
        <v>10</v>
      </c>
      <c r="R7" s="84"/>
      <c r="S7" s="84"/>
      <c r="T7" s="84"/>
      <c r="U7" s="84"/>
      <c r="V7" s="84"/>
    </row>
    <row r="8" spans="2:22" ht="17.25" thickBot="1" x14ac:dyDescent="0.3">
      <c r="V8" s="1"/>
    </row>
    <row r="9" spans="2:22" x14ac:dyDescent="0.25">
      <c r="B9" s="20" t="s">
        <v>0</v>
      </c>
      <c r="C9" s="43"/>
      <c r="D9" s="47">
        <v>4</v>
      </c>
      <c r="E9" s="47">
        <v>11</v>
      </c>
      <c r="F9" s="47">
        <v>18</v>
      </c>
      <c r="G9" s="49">
        <v>25</v>
      </c>
      <c r="H9" s="29"/>
      <c r="J9" s="64">
        <v>1</v>
      </c>
      <c r="K9" s="22">
        <v>8</v>
      </c>
      <c r="L9" s="22">
        <v>15</v>
      </c>
      <c r="M9" s="22">
        <v>22</v>
      </c>
      <c r="N9" s="22">
        <v>29</v>
      </c>
      <c r="O9" s="29"/>
      <c r="Q9" s="23"/>
      <c r="R9" s="22">
        <v>6</v>
      </c>
      <c r="S9" s="22">
        <v>13</v>
      </c>
      <c r="T9" s="22">
        <v>20</v>
      </c>
      <c r="U9" s="47">
        <v>27</v>
      </c>
      <c r="V9" s="29"/>
    </row>
    <row r="10" spans="2:22" x14ac:dyDescent="0.25">
      <c r="B10" s="21" t="s">
        <v>1</v>
      </c>
      <c r="C10" s="44"/>
      <c r="D10" s="48">
        <v>5</v>
      </c>
      <c r="E10" s="48">
        <v>12</v>
      </c>
      <c r="F10" s="48">
        <v>19</v>
      </c>
      <c r="G10" s="48">
        <v>26</v>
      </c>
      <c r="H10" s="50"/>
      <c r="J10" s="77">
        <v>2</v>
      </c>
      <c r="K10" s="25">
        <v>9</v>
      </c>
      <c r="L10" s="25">
        <v>16</v>
      </c>
      <c r="M10" s="25">
        <v>23</v>
      </c>
      <c r="N10" s="25">
        <v>30</v>
      </c>
      <c r="O10" s="26"/>
      <c r="Q10" s="24"/>
      <c r="R10" s="25">
        <v>7</v>
      </c>
      <c r="S10" s="25">
        <v>14</v>
      </c>
      <c r="T10" s="25">
        <v>21</v>
      </c>
      <c r="U10" s="48">
        <v>28</v>
      </c>
      <c r="V10" s="26"/>
    </row>
    <row r="11" spans="2:22" x14ac:dyDescent="0.25">
      <c r="B11" s="21" t="s">
        <v>2</v>
      </c>
      <c r="C11" s="44"/>
      <c r="D11" s="48">
        <v>6</v>
      </c>
      <c r="E11" s="48">
        <v>13</v>
      </c>
      <c r="F11" s="48">
        <v>20</v>
      </c>
      <c r="G11" s="48">
        <v>27</v>
      </c>
      <c r="H11" s="50"/>
      <c r="J11" s="77">
        <v>3</v>
      </c>
      <c r="K11" s="25">
        <v>10</v>
      </c>
      <c r="L11" s="25">
        <v>17</v>
      </c>
      <c r="M11" s="25">
        <v>24</v>
      </c>
      <c r="N11" s="25"/>
      <c r="O11" s="37"/>
      <c r="Q11" s="24">
        <v>1</v>
      </c>
      <c r="R11" s="25">
        <v>8</v>
      </c>
      <c r="S11" s="25">
        <v>15</v>
      </c>
      <c r="T11" s="25">
        <v>22</v>
      </c>
      <c r="U11" s="48">
        <v>29</v>
      </c>
      <c r="V11" s="37"/>
    </row>
    <row r="12" spans="2:22" ht="17.25" thickBot="1" x14ac:dyDescent="0.3">
      <c r="B12" s="21" t="s">
        <v>1</v>
      </c>
      <c r="C12" s="44"/>
      <c r="D12" s="48">
        <v>7</v>
      </c>
      <c r="E12" s="53">
        <v>14</v>
      </c>
      <c r="F12" s="52">
        <v>21</v>
      </c>
      <c r="G12" s="48">
        <v>28</v>
      </c>
      <c r="H12" s="6"/>
      <c r="J12" s="24">
        <v>4</v>
      </c>
      <c r="K12" s="25">
        <v>11</v>
      </c>
      <c r="L12" s="25">
        <v>18</v>
      </c>
      <c r="M12" s="25">
        <v>25</v>
      </c>
      <c r="N12" s="25"/>
      <c r="O12" s="37"/>
      <c r="Q12" s="24">
        <v>2</v>
      </c>
      <c r="R12" s="25">
        <v>9</v>
      </c>
      <c r="S12" s="25">
        <v>16</v>
      </c>
      <c r="T12" s="25">
        <v>23</v>
      </c>
      <c r="U12" s="48">
        <v>30</v>
      </c>
      <c r="V12" s="37"/>
    </row>
    <row r="13" spans="2:22" x14ac:dyDescent="0.25">
      <c r="B13" s="21" t="s">
        <v>3</v>
      </c>
      <c r="C13" s="59">
        <v>1</v>
      </c>
      <c r="D13" s="48">
        <v>8</v>
      </c>
      <c r="E13" s="48">
        <v>15</v>
      </c>
      <c r="F13" s="48">
        <v>22</v>
      </c>
      <c r="G13" s="48">
        <v>29</v>
      </c>
      <c r="H13" s="6"/>
      <c r="J13" s="24">
        <v>5</v>
      </c>
      <c r="K13" s="25">
        <v>12</v>
      </c>
      <c r="L13" s="25">
        <v>19</v>
      </c>
      <c r="M13" s="25">
        <v>26</v>
      </c>
      <c r="N13" s="36"/>
      <c r="O13" s="37"/>
      <c r="Q13" s="24">
        <v>3</v>
      </c>
      <c r="R13" s="25">
        <v>10</v>
      </c>
      <c r="S13" s="25">
        <v>17</v>
      </c>
      <c r="T13" s="74">
        <v>24</v>
      </c>
      <c r="U13" s="48">
        <v>31</v>
      </c>
      <c r="V13" s="37"/>
    </row>
    <row r="14" spans="2:22" x14ac:dyDescent="0.25">
      <c r="B14" s="17" t="s">
        <v>4</v>
      </c>
      <c r="C14" s="16">
        <v>2</v>
      </c>
      <c r="D14" s="12">
        <v>9</v>
      </c>
      <c r="E14" s="12">
        <v>16</v>
      </c>
      <c r="F14" s="12">
        <v>23</v>
      </c>
      <c r="G14" s="12">
        <v>30</v>
      </c>
      <c r="H14" s="6"/>
      <c r="J14" s="14">
        <v>6</v>
      </c>
      <c r="K14" s="12">
        <v>13</v>
      </c>
      <c r="L14" s="12">
        <v>20</v>
      </c>
      <c r="M14" s="41">
        <v>27</v>
      </c>
      <c r="N14" s="36"/>
      <c r="O14" s="37"/>
      <c r="Q14" s="14">
        <v>4</v>
      </c>
      <c r="R14" s="12">
        <v>11</v>
      </c>
      <c r="S14" s="12">
        <v>18</v>
      </c>
      <c r="T14" s="41">
        <v>25</v>
      </c>
      <c r="U14" s="36"/>
      <c r="V14" s="37"/>
    </row>
    <row r="15" spans="2:22" ht="17.25" thickBot="1" x14ac:dyDescent="0.3">
      <c r="B15" s="51" t="s">
        <v>4</v>
      </c>
      <c r="C15" s="15">
        <v>3</v>
      </c>
      <c r="D15" s="13">
        <v>10</v>
      </c>
      <c r="E15" s="13">
        <v>17</v>
      </c>
      <c r="F15" s="13">
        <v>24</v>
      </c>
      <c r="G15" s="13">
        <v>31</v>
      </c>
      <c r="H15" s="11"/>
      <c r="J15" s="15">
        <v>7</v>
      </c>
      <c r="K15" s="13">
        <v>14</v>
      </c>
      <c r="L15" s="13">
        <v>21</v>
      </c>
      <c r="M15" s="40">
        <v>28</v>
      </c>
      <c r="N15" s="38"/>
      <c r="O15" s="39"/>
      <c r="Q15" s="15">
        <v>5</v>
      </c>
      <c r="R15" s="13">
        <v>12</v>
      </c>
      <c r="S15" s="13">
        <v>19</v>
      </c>
      <c r="T15" s="40">
        <v>26</v>
      </c>
      <c r="U15" s="38"/>
      <c r="V15" s="39"/>
    </row>
    <row r="16" spans="2:22" x14ac:dyDescent="0.25">
      <c r="V16" s="1"/>
    </row>
    <row r="17" spans="2:23" x14ac:dyDescent="0.25">
      <c r="C17" s="84" t="s">
        <v>11</v>
      </c>
      <c r="D17" s="84"/>
      <c r="E17" s="84"/>
      <c r="F17" s="84"/>
      <c r="G17" s="84"/>
      <c r="H17" s="84"/>
      <c r="J17" s="84" t="s">
        <v>12</v>
      </c>
      <c r="K17" s="84"/>
      <c r="L17" s="84"/>
      <c r="M17" s="84"/>
      <c r="N17" s="84"/>
      <c r="O17" s="84"/>
      <c r="Q17" s="84" t="s">
        <v>13</v>
      </c>
      <c r="R17" s="84"/>
      <c r="S17" s="84"/>
      <c r="T17" s="84"/>
      <c r="U17" s="84"/>
      <c r="V17" s="84"/>
    </row>
    <row r="18" spans="2:23" ht="17.25" thickBot="1" x14ac:dyDescent="0.3">
      <c r="V18" s="1"/>
      <c r="W18" s="7"/>
    </row>
    <row r="19" spans="2:23" x14ac:dyDescent="0.25">
      <c r="B19" s="18" t="s">
        <v>0</v>
      </c>
      <c r="C19" s="32"/>
      <c r="D19" s="22">
        <v>3</v>
      </c>
      <c r="E19" s="22">
        <v>10</v>
      </c>
      <c r="F19" s="22">
        <v>17</v>
      </c>
      <c r="G19" s="22">
        <v>24</v>
      </c>
      <c r="H19" s="29"/>
      <c r="J19" s="23">
        <v>1</v>
      </c>
      <c r="K19" s="22">
        <v>8</v>
      </c>
      <c r="L19" s="22">
        <v>15</v>
      </c>
      <c r="M19" s="47">
        <v>22</v>
      </c>
      <c r="N19" s="47">
        <v>29</v>
      </c>
      <c r="O19" s="42"/>
      <c r="Q19" s="56"/>
      <c r="R19" s="77">
        <v>5</v>
      </c>
      <c r="S19" s="35">
        <v>12</v>
      </c>
      <c r="T19" s="35">
        <v>19</v>
      </c>
      <c r="U19" s="35">
        <v>26</v>
      </c>
      <c r="V19" s="42"/>
    </row>
    <row r="20" spans="2:23" x14ac:dyDescent="0.25">
      <c r="B20" s="17" t="s">
        <v>1</v>
      </c>
      <c r="C20" s="30"/>
      <c r="D20" s="25">
        <v>4</v>
      </c>
      <c r="E20" s="25">
        <v>11</v>
      </c>
      <c r="F20" s="25">
        <v>18</v>
      </c>
      <c r="G20" s="25">
        <v>25</v>
      </c>
      <c r="H20" s="26"/>
      <c r="J20" s="24">
        <v>2</v>
      </c>
      <c r="K20" s="25">
        <v>9</v>
      </c>
      <c r="L20" s="25">
        <v>16</v>
      </c>
      <c r="M20" s="48">
        <v>23</v>
      </c>
      <c r="N20" s="48">
        <v>30</v>
      </c>
      <c r="O20" s="37"/>
      <c r="Q20" s="31"/>
      <c r="R20" s="36">
        <v>6</v>
      </c>
      <c r="S20" s="36">
        <v>13</v>
      </c>
      <c r="T20" s="36">
        <v>20</v>
      </c>
      <c r="U20" s="36">
        <v>27</v>
      </c>
      <c r="V20" s="37"/>
    </row>
    <row r="21" spans="2:23" x14ac:dyDescent="0.25">
      <c r="B21" s="17" t="s">
        <v>2</v>
      </c>
      <c r="C21" s="24"/>
      <c r="D21" s="25">
        <v>5</v>
      </c>
      <c r="E21" s="25">
        <v>12</v>
      </c>
      <c r="F21" s="25">
        <v>19</v>
      </c>
      <c r="G21" s="25">
        <v>26</v>
      </c>
      <c r="H21" s="26"/>
      <c r="J21" s="24">
        <v>3</v>
      </c>
      <c r="K21" s="25">
        <v>10</v>
      </c>
      <c r="L21" s="25">
        <v>17</v>
      </c>
      <c r="M21" s="48">
        <v>24</v>
      </c>
      <c r="N21" s="48">
        <v>31</v>
      </c>
      <c r="O21" s="37"/>
      <c r="Q21" s="24"/>
      <c r="R21" s="36">
        <v>7</v>
      </c>
      <c r="S21" s="36">
        <v>14</v>
      </c>
      <c r="T21" s="36">
        <v>21</v>
      </c>
      <c r="U21" s="36">
        <v>28</v>
      </c>
      <c r="V21" s="37"/>
    </row>
    <row r="22" spans="2:23" x14ac:dyDescent="0.25">
      <c r="B22" s="17" t="s">
        <v>1</v>
      </c>
      <c r="C22" s="24"/>
      <c r="D22" s="25">
        <v>6</v>
      </c>
      <c r="E22" s="25">
        <v>13</v>
      </c>
      <c r="F22" s="25">
        <v>20</v>
      </c>
      <c r="G22" s="25">
        <v>27</v>
      </c>
      <c r="H22" s="26"/>
      <c r="J22" s="24">
        <v>4</v>
      </c>
      <c r="K22" s="25">
        <v>11</v>
      </c>
      <c r="L22" s="25">
        <v>18</v>
      </c>
      <c r="M22" s="58">
        <v>25</v>
      </c>
      <c r="N22" s="25"/>
      <c r="O22" s="37"/>
      <c r="Q22" s="57">
        <v>1</v>
      </c>
      <c r="R22" s="36">
        <v>8</v>
      </c>
      <c r="S22" s="36">
        <v>15</v>
      </c>
      <c r="T22" s="36">
        <v>22</v>
      </c>
      <c r="U22" s="36">
        <v>29</v>
      </c>
      <c r="V22" s="37"/>
    </row>
    <row r="23" spans="2:23" x14ac:dyDescent="0.25">
      <c r="B23" s="17" t="s">
        <v>3</v>
      </c>
      <c r="C23" s="24"/>
      <c r="D23" s="25">
        <v>7</v>
      </c>
      <c r="E23" s="25">
        <v>14</v>
      </c>
      <c r="F23" s="25">
        <v>21</v>
      </c>
      <c r="G23" s="25">
        <v>28</v>
      </c>
      <c r="H23" s="26"/>
      <c r="J23" s="24">
        <v>5</v>
      </c>
      <c r="K23" s="25">
        <v>12</v>
      </c>
      <c r="L23" s="25">
        <v>19</v>
      </c>
      <c r="M23" s="58">
        <v>26</v>
      </c>
      <c r="N23" s="25"/>
      <c r="O23" s="37"/>
      <c r="Q23" s="59">
        <v>2</v>
      </c>
      <c r="R23" s="36">
        <v>9</v>
      </c>
      <c r="S23" s="36">
        <v>16</v>
      </c>
      <c r="T23" s="36">
        <v>23</v>
      </c>
      <c r="U23" s="36">
        <v>30</v>
      </c>
      <c r="V23" s="37"/>
    </row>
    <row r="24" spans="2:23" x14ac:dyDescent="0.25">
      <c r="B24" s="17" t="s">
        <v>4</v>
      </c>
      <c r="C24" s="16">
        <v>1</v>
      </c>
      <c r="D24" s="12">
        <v>8</v>
      </c>
      <c r="E24" s="12">
        <v>15</v>
      </c>
      <c r="F24" s="12">
        <v>22</v>
      </c>
      <c r="G24" s="12">
        <v>29</v>
      </c>
      <c r="H24" s="26"/>
      <c r="J24" s="14">
        <v>6</v>
      </c>
      <c r="K24" s="12">
        <v>13</v>
      </c>
      <c r="L24" s="12">
        <v>20</v>
      </c>
      <c r="M24" s="12">
        <v>27</v>
      </c>
      <c r="N24" s="25"/>
      <c r="O24" s="37"/>
      <c r="Q24" s="14">
        <v>3</v>
      </c>
      <c r="R24" s="41">
        <v>10</v>
      </c>
      <c r="S24" s="41">
        <v>17</v>
      </c>
      <c r="T24" s="41">
        <v>24</v>
      </c>
      <c r="U24" s="41">
        <v>31</v>
      </c>
      <c r="V24" s="37"/>
    </row>
    <row r="25" spans="2:23" ht="17.25" thickBot="1" x14ac:dyDescent="0.3">
      <c r="B25" s="19" t="s">
        <v>4</v>
      </c>
      <c r="C25" s="15">
        <v>2</v>
      </c>
      <c r="D25" s="13">
        <v>9</v>
      </c>
      <c r="E25" s="13">
        <v>16</v>
      </c>
      <c r="F25" s="13">
        <v>23</v>
      </c>
      <c r="G25" s="40">
        <v>30</v>
      </c>
      <c r="H25" s="28"/>
      <c r="J25" s="15">
        <v>7</v>
      </c>
      <c r="K25" s="13">
        <v>14</v>
      </c>
      <c r="L25" s="13">
        <v>21</v>
      </c>
      <c r="M25" s="13">
        <v>28</v>
      </c>
      <c r="N25" s="27"/>
      <c r="O25" s="39"/>
      <c r="Q25" s="15">
        <v>4</v>
      </c>
      <c r="R25" s="40">
        <v>11</v>
      </c>
      <c r="S25" s="40">
        <v>18</v>
      </c>
      <c r="T25" s="40">
        <v>25</v>
      </c>
      <c r="U25" s="40"/>
      <c r="V25" s="39"/>
    </row>
    <row r="26" spans="2:23" x14ac:dyDescent="0.25">
      <c r="V26" s="1"/>
    </row>
    <row r="27" spans="2:23" x14ac:dyDescent="0.25">
      <c r="C27" s="84" t="s">
        <v>14</v>
      </c>
      <c r="D27" s="84"/>
      <c r="E27" s="84"/>
      <c r="F27" s="84"/>
      <c r="G27" s="84"/>
      <c r="H27" s="84"/>
      <c r="J27" s="84" t="s">
        <v>15</v>
      </c>
      <c r="K27" s="84"/>
      <c r="L27" s="84"/>
      <c r="M27" s="84"/>
      <c r="N27" s="84"/>
      <c r="O27" s="84"/>
      <c r="Q27" s="84" t="s">
        <v>16</v>
      </c>
      <c r="R27" s="84"/>
      <c r="S27" s="84"/>
      <c r="T27" s="84"/>
      <c r="U27" s="84"/>
      <c r="V27" s="84"/>
    </row>
    <row r="28" spans="2:23" ht="17.25" thickBot="1" x14ac:dyDescent="0.3">
      <c r="V28" s="1"/>
    </row>
    <row r="29" spans="2:23" x14ac:dyDescent="0.25">
      <c r="B29" s="18" t="s">
        <v>0</v>
      </c>
      <c r="C29" s="43"/>
      <c r="D29" s="35">
        <v>2</v>
      </c>
      <c r="E29" s="22">
        <v>9</v>
      </c>
      <c r="F29" s="47">
        <v>16</v>
      </c>
      <c r="G29" s="35">
        <v>23</v>
      </c>
      <c r="H29" s="29"/>
      <c r="J29" s="23"/>
      <c r="K29" s="22">
        <v>2</v>
      </c>
      <c r="L29" s="22">
        <v>9</v>
      </c>
      <c r="M29" s="22">
        <v>16</v>
      </c>
      <c r="N29" s="22">
        <v>23</v>
      </c>
      <c r="O29" s="79">
        <v>30</v>
      </c>
      <c r="P29" s="33"/>
      <c r="Q29" s="23"/>
      <c r="R29" s="49">
        <v>6</v>
      </c>
      <c r="S29" s="47">
        <v>13</v>
      </c>
      <c r="T29" s="74">
        <v>20</v>
      </c>
      <c r="U29" s="22">
        <v>27</v>
      </c>
      <c r="V29" s="29"/>
    </row>
    <row r="30" spans="2:23" x14ac:dyDescent="0.25">
      <c r="B30" s="17" t="s">
        <v>1</v>
      </c>
      <c r="C30" s="44"/>
      <c r="D30" s="36">
        <v>3</v>
      </c>
      <c r="E30" s="25">
        <v>10</v>
      </c>
      <c r="F30" s="48">
        <v>17</v>
      </c>
      <c r="G30" s="36">
        <v>24</v>
      </c>
      <c r="H30" s="26"/>
      <c r="J30" s="24"/>
      <c r="K30" s="25">
        <v>3</v>
      </c>
      <c r="L30" s="25">
        <v>10</v>
      </c>
      <c r="M30" s="25">
        <v>17</v>
      </c>
      <c r="N30" s="34">
        <v>24</v>
      </c>
      <c r="O30" s="6">
        <v>31</v>
      </c>
      <c r="P30" s="33"/>
      <c r="Q30" s="24"/>
      <c r="R30" s="48">
        <v>7</v>
      </c>
      <c r="S30" s="48">
        <v>14</v>
      </c>
      <c r="T30" s="25">
        <v>21</v>
      </c>
      <c r="U30" s="25">
        <v>28</v>
      </c>
      <c r="V30" s="26"/>
    </row>
    <row r="31" spans="2:23" x14ac:dyDescent="0.25">
      <c r="B31" s="17" t="s">
        <v>2</v>
      </c>
      <c r="C31" s="44"/>
      <c r="D31" s="36">
        <v>4</v>
      </c>
      <c r="E31" s="25">
        <v>11</v>
      </c>
      <c r="F31" s="48">
        <v>18</v>
      </c>
      <c r="G31" s="36">
        <v>25</v>
      </c>
      <c r="H31" s="26"/>
      <c r="J31" s="24"/>
      <c r="K31" s="25">
        <v>4</v>
      </c>
      <c r="L31" s="25">
        <v>11</v>
      </c>
      <c r="M31" s="25">
        <v>18</v>
      </c>
      <c r="N31" s="25">
        <v>25</v>
      </c>
      <c r="O31" s="26"/>
      <c r="P31" s="33"/>
      <c r="Q31" s="5">
        <v>1</v>
      </c>
      <c r="R31" s="48">
        <v>8</v>
      </c>
      <c r="S31" s="65">
        <v>15</v>
      </c>
      <c r="T31" s="25">
        <v>22</v>
      </c>
      <c r="U31" s="25">
        <v>29</v>
      </c>
      <c r="V31" s="26"/>
    </row>
    <row r="32" spans="2:23" x14ac:dyDescent="0.25">
      <c r="B32" s="17" t="s">
        <v>1</v>
      </c>
      <c r="C32" s="44"/>
      <c r="D32" s="36">
        <v>5</v>
      </c>
      <c r="E32" s="25">
        <v>12</v>
      </c>
      <c r="F32" s="48">
        <v>19</v>
      </c>
      <c r="G32" s="36">
        <v>26</v>
      </c>
      <c r="H32" s="26"/>
      <c r="J32" s="24"/>
      <c r="K32" s="25">
        <v>5</v>
      </c>
      <c r="L32" s="25">
        <v>12</v>
      </c>
      <c r="M32" s="25">
        <v>19</v>
      </c>
      <c r="N32" s="25">
        <v>26</v>
      </c>
      <c r="O32" s="26"/>
      <c r="P32" s="33"/>
      <c r="Q32" s="5">
        <v>2</v>
      </c>
      <c r="R32" s="48">
        <v>9</v>
      </c>
      <c r="S32" s="48">
        <v>16</v>
      </c>
      <c r="T32" s="25">
        <v>23</v>
      </c>
      <c r="U32" s="25">
        <v>30</v>
      </c>
      <c r="V32" s="26"/>
    </row>
    <row r="33" spans="2:25" x14ac:dyDescent="0.25">
      <c r="B33" s="17" t="s">
        <v>3</v>
      </c>
      <c r="C33" s="44"/>
      <c r="D33" s="36">
        <v>6</v>
      </c>
      <c r="E33" s="25">
        <v>13</v>
      </c>
      <c r="F33" s="48">
        <v>20</v>
      </c>
      <c r="G33" s="36">
        <v>27</v>
      </c>
      <c r="H33" s="26"/>
      <c r="J33" s="24"/>
      <c r="K33" s="25">
        <v>6</v>
      </c>
      <c r="L33" s="25">
        <v>13</v>
      </c>
      <c r="M33" s="25">
        <v>20</v>
      </c>
      <c r="N33" s="25">
        <v>27</v>
      </c>
      <c r="O33" s="26"/>
      <c r="P33" s="33"/>
      <c r="Q33" s="57">
        <v>3</v>
      </c>
      <c r="R33" s="48">
        <v>10</v>
      </c>
      <c r="S33" s="66">
        <v>17</v>
      </c>
      <c r="T33" s="25">
        <v>24</v>
      </c>
      <c r="U33" s="25"/>
      <c r="V33" s="26"/>
    </row>
    <row r="34" spans="2:25" x14ac:dyDescent="0.25">
      <c r="B34" s="17" t="s">
        <v>4</v>
      </c>
      <c r="C34" s="45"/>
      <c r="D34" s="41">
        <v>7</v>
      </c>
      <c r="E34" s="41">
        <v>14</v>
      </c>
      <c r="F34" s="41">
        <v>21</v>
      </c>
      <c r="G34" s="41">
        <v>28</v>
      </c>
      <c r="H34" s="26"/>
      <c r="J34" s="14"/>
      <c r="K34" s="12">
        <v>7</v>
      </c>
      <c r="L34" s="12">
        <v>14</v>
      </c>
      <c r="M34" s="12">
        <v>21</v>
      </c>
      <c r="N34" s="12">
        <v>28</v>
      </c>
      <c r="O34" s="26"/>
      <c r="P34" s="33"/>
      <c r="Q34" s="45">
        <v>4</v>
      </c>
      <c r="R34" s="12">
        <v>11</v>
      </c>
      <c r="S34" s="12">
        <v>18</v>
      </c>
      <c r="T34" s="12">
        <v>25</v>
      </c>
      <c r="U34" s="36"/>
      <c r="V34" s="26"/>
    </row>
    <row r="35" spans="2:25" ht="17.25" thickBot="1" x14ac:dyDescent="0.3">
      <c r="B35" s="19" t="s">
        <v>4</v>
      </c>
      <c r="C35" s="46">
        <v>1</v>
      </c>
      <c r="D35" s="40">
        <v>8</v>
      </c>
      <c r="E35" s="40">
        <v>15</v>
      </c>
      <c r="F35" s="40">
        <v>22</v>
      </c>
      <c r="G35" s="40"/>
      <c r="H35" s="28"/>
      <c r="J35" s="15">
        <v>1</v>
      </c>
      <c r="K35" s="13">
        <v>8</v>
      </c>
      <c r="L35" s="13">
        <v>15</v>
      </c>
      <c r="M35" s="13">
        <v>22</v>
      </c>
      <c r="N35" s="13">
        <v>29</v>
      </c>
      <c r="O35" s="28"/>
      <c r="P35" s="33"/>
      <c r="Q35" s="46">
        <v>5</v>
      </c>
      <c r="R35" s="13">
        <v>12</v>
      </c>
      <c r="S35" s="13">
        <v>19</v>
      </c>
      <c r="T35" s="13">
        <v>26</v>
      </c>
      <c r="U35" s="38"/>
      <c r="V35" s="28"/>
    </row>
    <row r="36" spans="2:25" x14ac:dyDescent="0.25">
      <c r="V36" s="1"/>
    </row>
    <row r="37" spans="2:25" x14ac:dyDescent="0.25">
      <c r="C37" s="84" t="s">
        <v>17</v>
      </c>
      <c r="D37" s="84"/>
      <c r="E37" s="84"/>
      <c r="F37" s="84"/>
      <c r="G37" s="84"/>
      <c r="H37" s="84"/>
      <c r="J37" s="84" t="s">
        <v>18</v>
      </c>
      <c r="K37" s="84"/>
      <c r="L37" s="84"/>
      <c r="M37" s="84"/>
      <c r="N37" s="84"/>
      <c r="O37" s="84"/>
      <c r="Q37" s="84" t="s">
        <v>19</v>
      </c>
      <c r="R37" s="84"/>
      <c r="S37" s="84"/>
      <c r="T37" s="84"/>
      <c r="U37" s="84"/>
      <c r="V37" s="84"/>
    </row>
    <row r="38" spans="2:25" ht="17.25" thickBot="1" x14ac:dyDescent="0.3">
      <c r="V38" s="1"/>
    </row>
    <row r="39" spans="2:25" x14ac:dyDescent="0.25">
      <c r="B39" s="20" t="s">
        <v>0</v>
      </c>
      <c r="C39" s="4"/>
      <c r="D39" s="49">
        <v>4</v>
      </c>
      <c r="E39" s="22">
        <v>11</v>
      </c>
      <c r="F39" s="22">
        <v>18</v>
      </c>
      <c r="G39" s="49">
        <v>25</v>
      </c>
      <c r="H39" s="29"/>
      <c r="J39" s="23">
        <v>1</v>
      </c>
      <c r="K39" s="22">
        <v>8</v>
      </c>
      <c r="L39" s="22">
        <v>15</v>
      </c>
      <c r="M39" s="22">
        <v>22</v>
      </c>
      <c r="N39" s="22">
        <v>29</v>
      </c>
      <c r="O39" s="29"/>
      <c r="Q39" s="23"/>
      <c r="R39" s="22">
        <v>6</v>
      </c>
      <c r="S39" s="22">
        <v>13</v>
      </c>
      <c r="T39" s="61">
        <v>20</v>
      </c>
      <c r="U39" s="67">
        <v>27</v>
      </c>
      <c r="V39" s="54"/>
      <c r="X39">
        <f>COUNT(J9:O13,Q9:V13,C19:H23,J19:O23,Q19:V23,C29:H33,J29:O33,Q29:V33,C39:H43,J39:O43,Q39:V43)</f>
        <v>240</v>
      </c>
      <c r="Y39" t="s">
        <v>51</v>
      </c>
    </row>
    <row r="40" spans="2:25" x14ac:dyDescent="0.25">
      <c r="B40" s="21" t="s">
        <v>1</v>
      </c>
      <c r="C40" s="5"/>
      <c r="D40" s="25">
        <v>5</v>
      </c>
      <c r="E40" s="25">
        <v>12</v>
      </c>
      <c r="F40" s="25">
        <v>19</v>
      </c>
      <c r="G40" s="48">
        <v>26</v>
      </c>
      <c r="H40" s="26"/>
      <c r="J40" s="24">
        <v>2</v>
      </c>
      <c r="K40" s="25">
        <v>9</v>
      </c>
      <c r="L40" s="30">
        <v>16</v>
      </c>
      <c r="M40" s="25">
        <v>23</v>
      </c>
      <c r="N40" s="25">
        <v>30</v>
      </c>
      <c r="O40" s="26"/>
      <c r="Q40" s="24"/>
      <c r="R40" s="25">
        <v>7</v>
      </c>
      <c r="S40" s="25">
        <v>14</v>
      </c>
      <c r="T40" s="25">
        <v>21</v>
      </c>
      <c r="U40" s="48">
        <v>28</v>
      </c>
      <c r="V40" s="50"/>
      <c r="X40">
        <f>COUNT(J9,U9:U13,M19:M23,N19:N21,Q22:Q23,F29:F33,Q33,R29:R33,S29:S33,D39,G39,G40:G43,U39:U43,T42:T43)</f>
        <v>45</v>
      </c>
      <c r="Y40" t="s">
        <v>55</v>
      </c>
    </row>
    <row r="41" spans="2:25" x14ac:dyDescent="0.25">
      <c r="B41" s="21" t="s">
        <v>2</v>
      </c>
      <c r="C41" s="5"/>
      <c r="D41" s="25">
        <v>6</v>
      </c>
      <c r="E41" s="25">
        <v>13</v>
      </c>
      <c r="F41" s="25">
        <v>20</v>
      </c>
      <c r="G41" s="48">
        <v>27</v>
      </c>
      <c r="H41" s="26"/>
      <c r="J41" s="24">
        <v>3</v>
      </c>
      <c r="K41" s="25">
        <v>10</v>
      </c>
      <c r="L41" s="25">
        <v>17</v>
      </c>
      <c r="M41" s="25">
        <v>24</v>
      </c>
      <c r="N41" s="25"/>
      <c r="O41" s="26"/>
      <c r="Q41" s="24">
        <v>1</v>
      </c>
      <c r="R41" s="25">
        <v>8</v>
      </c>
      <c r="S41" s="25">
        <v>15</v>
      </c>
      <c r="T41" s="25">
        <v>22</v>
      </c>
      <c r="U41" s="48">
        <v>29</v>
      </c>
      <c r="V41" s="50"/>
      <c r="X41">
        <f>COUNT(J10:J11,T13,T29,R19)</f>
        <v>5</v>
      </c>
      <c r="Y41" t="s">
        <v>56</v>
      </c>
    </row>
    <row r="42" spans="2:25" x14ac:dyDescent="0.25">
      <c r="B42" s="21" t="s">
        <v>1</v>
      </c>
      <c r="C42" s="5"/>
      <c r="D42" s="25">
        <v>7</v>
      </c>
      <c r="E42" s="25">
        <v>14</v>
      </c>
      <c r="F42" s="25">
        <v>21</v>
      </c>
      <c r="G42" s="48">
        <v>28</v>
      </c>
      <c r="H42" s="26"/>
      <c r="J42" s="24">
        <v>4</v>
      </c>
      <c r="K42" s="25">
        <v>11</v>
      </c>
      <c r="L42" s="25">
        <v>18</v>
      </c>
      <c r="M42" s="25">
        <v>25</v>
      </c>
      <c r="N42" s="25"/>
      <c r="O42" s="26"/>
      <c r="Q42" s="24">
        <v>2</v>
      </c>
      <c r="R42" s="25">
        <v>9</v>
      </c>
      <c r="S42" s="25">
        <v>16</v>
      </c>
      <c r="T42" s="48">
        <v>23</v>
      </c>
      <c r="U42" s="48">
        <v>30</v>
      </c>
      <c r="V42" s="26"/>
      <c r="X42" s="78">
        <f>X39-X40-X41</f>
        <v>190</v>
      </c>
      <c r="Y42" t="s">
        <v>52</v>
      </c>
    </row>
    <row r="43" spans="2:25" x14ac:dyDescent="0.25">
      <c r="B43" s="21" t="s">
        <v>3</v>
      </c>
      <c r="C43" s="5">
        <v>1</v>
      </c>
      <c r="D43" s="25">
        <v>8</v>
      </c>
      <c r="E43" s="25">
        <v>15</v>
      </c>
      <c r="F43" s="25">
        <v>22</v>
      </c>
      <c r="G43" s="48">
        <v>29</v>
      </c>
      <c r="H43" s="26"/>
      <c r="J43" s="24">
        <v>5</v>
      </c>
      <c r="K43" s="25">
        <v>12</v>
      </c>
      <c r="L43" s="25">
        <v>19</v>
      </c>
      <c r="M43" s="25">
        <v>26</v>
      </c>
      <c r="N43" s="25"/>
      <c r="O43" s="26"/>
      <c r="Q43" s="24">
        <v>3</v>
      </c>
      <c r="R43" s="25">
        <v>10</v>
      </c>
      <c r="S43" s="25">
        <v>17</v>
      </c>
      <c r="T43" s="48">
        <v>24</v>
      </c>
      <c r="U43" s="48">
        <v>31</v>
      </c>
      <c r="V43" s="26"/>
    </row>
    <row r="44" spans="2:25" x14ac:dyDescent="0.25">
      <c r="B44" s="17" t="s">
        <v>4</v>
      </c>
      <c r="C44" s="16">
        <v>2</v>
      </c>
      <c r="D44" s="12">
        <v>9</v>
      </c>
      <c r="E44" s="12">
        <v>16</v>
      </c>
      <c r="F44" s="12">
        <v>23</v>
      </c>
      <c r="G44" s="12">
        <v>30</v>
      </c>
      <c r="H44" s="26"/>
      <c r="J44" s="14">
        <v>6</v>
      </c>
      <c r="K44" s="12">
        <v>13</v>
      </c>
      <c r="L44" s="12">
        <v>20</v>
      </c>
      <c r="M44" s="12">
        <v>27</v>
      </c>
      <c r="N44" s="25"/>
      <c r="O44" s="26"/>
      <c r="Q44" s="45">
        <v>4</v>
      </c>
      <c r="R44" s="12">
        <v>11</v>
      </c>
      <c r="S44" s="12">
        <v>18</v>
      </c>
      <c r="T44" s="12">
        <v>25</v>
      </c>
      <c r="U44" s="36"/>
      <c r="V44" s="26"/>
    </row>
    <row r="45" spans="2:25" ht="17.25" thickBot="1" x14ac:dyDescent="0.3">
      <c r="B45" s="19" t="s">
        <v>4</v>
      </c>
      <c r="C45" s="15">
        <v>3</v>
      </c>
      <c r="D45" s="13">
        <v>10</v>
      </c>
      <c r="E45" s="13">
        <v>17</v>
      </c>
      <c r="F45" s="13">
        <v>24</v>
      </c>
      <c r="G45" s="13">
        <v>31</v>
      </c>
      <c r="H45" s="28"/>
      <c r="J45" s="15">
        <v>7</v>
      </c>
      <c r="K45" s="13">
        <v>14</v>
      </c>
      <c r="L45" s="13">
        <v>21</v>
      </c>
      <c r="M45" s="13">
        <v>28</v>
      </c>
      <c r="N45" s="27"/>
      <c r="O45" s="28"/>
      <c r="Q45" s="15">
        <v>5</v>
      </c>
      <c r="R45" s="13">
        <v>12</v>
      </c>
      <c r="S45" s="13">
        <v>19</v>
      </c>
      <c r="T45" s="13">
        <v>26</v>
      </c>
      <c r="U45" s="38"/>
      <c r="V45" s="28"/>
    </row>
    <row r="47" spans="2:25" x14ac:dyDescent="0.25">
      <c r="B47" s="76"/>
      <c r="C47" s="2" t="s">
        <v>5</v>
      </c>
      <c r="I47" s="3"/>
      <c r="J47" s="2" t="s">
        <v>6</v>
      </c>
      <c r="P47" s="75"/>
      <c r="Q47" s="2" t="s">
        <v>7</v>
      </c>
    </row>
    <row r="48" spans="2:25" ht="9.75" customHeight="1" x14ac:dyDescent="0.25"/>
    <row r="49" spans="2:21" x14ac:dyDescent="0.25">
      <c r="B49" s="8"/>
      <c r="C49" s="2" t="s">
        <v>49</v>
      </c>
      <c r="I49" s="10"/>
      <c r="J49" s="2" t="s">
        <v>50</v>
      </c>
    </row>
    <row r="50" spans="2:21" ht="13.5" customHeight="1" x14ac:dyDescent="0.25"/>
    <row r="51" spans="2:21" x14ac:dyDescent="0.25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</row>
  </sheetData>
  <mergeCells count="15">
    <mergeCell ref="B5:V5"/>
    <mergeCell ref="B1:V4"/>
    <mergeCell ref="C7:H7"/>
    <mergeCell ref="J7:O7"/>
    <mergeCell ref="Q7:V7"/>
    <mergeCell ref="B51:U51"/>
    <mergeCell ref="C17:H17"/>
    <mergeCell ref="J17:O17"/>
    <mergeCell ref="Q17:V17"/>
    <mergeCell ref="C27:H27"/>
    <mergeCell ref="J27:O27"/>
    <mergeCell ref="Q27:V27"/>
    <mergeCell ref="C37:H37"/>
    <mergeCell ref="J37:O37"/>
    <mergeCell ref="Q37:V37"/>
  </mergeCells>
  <pageMargins left="0.23622047244094491" right="0.23622047244094491" top="0.15748031496062992" bottom="0" header="0.31496062992125984" footer="0"/>
  <pageSetup paperSize="9" orientation="portrait" r:id="rId1"/>
  <headerFooter>
    <oddFooter>&amp;C* Please note an additional INSET days will be confirmed at the start of the Academic Year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1"/>
  <sheetViews>
    <sheetView topLeftCell="A26" zoomScale="120" zoomScaleNormal="120" workbookViewId="0">
      <selection activeCell="J17" sqref="J17:O17"/>
    </sheetView>
  </sheetViews>
  <sheetFormatPr defaultRowHeight="16.5" x14ac:dyDescent="0.25"/>
  <cols>
    <col min="1" max="1" width="2.7109375" customWidth="1"/>
    <col min="2" max="2" width="4.5703125" style="1" customWidth="1"/>
    <col min="3" max="3" width="4.7109375" style="1" customWidth="1"/>
    <col min="4" max="4" width="4.85546875" style="1" customWidth="1"/>
    <col min="5" max="6" width="4.7109375" style="1" customWidth="1"/>
    <col min="7" max="7" width="4.42578125" style="1" customWidth="1"/>
    <col min="8" max="8" width="4" style="1" customWidth="1"/>
    <col min="9" max="9" width="4.5703125" style="1" customWidth="1"/>
    <col min="10" max="10" width="4.85546875" style="1" customWidth="1"/>
    <col min="11" max="11" width="4.5703125" style="1" customWidth="1"/>
    <col min="12" max="12" width="4.42578125" style="1" customWidth="1"/>
    <col min="13" max="13" width="4.7109375" style="1" customWidth="1"/>
    <col min="14" max="14" width="4.5703125" style="1" customWidth="1"/>
    <col min="15" max="15" width="3.85546875" style="1" customWidth="1"/>
    <col min="16" max="17" width="4.7109375" style="1" customWidth="1"/>
    <col min="18" max="19" width="4.85546875" style="1" customWidth="1"/>
    <col min="20" max="20" width="5" style="1" customWidth="1"/>
    <col min="21" max="21" width="4.42578125" style="1" customWidth="1"/>
    <col min="22" max="22" width="4.140625" customWidth="1"/>
    <col min="23" max="23" width="56.42578125" customWidth="1"/>
    <col min="24" max="33" width="0" hidden="1" customWidth="1"/>
  </cols>
  <sheetData>
    <row r="1" spans="2:26" ht="16.5" customHeight="1" x14ac:dyDescent="0.25">
      <c r="B1" s="86" t="s">
        <v>33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2:26" ht="28.5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2:26" ht="27.7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2:26" ht="14.2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2:26" ht="22.5" customHeight="1" x14ac:dyDescent="0.25">
      <c r="B5" s="85" t="s">
        <v>20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2:26" ht="6.75" customHeigh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2:26" x14ac:dyDescent="0.25">
      <c r="C7" s="84" t="s">
        <v>21</v>
      </c>
      <c r="D7" s="84"/>
      <c r="E7" s="84"/>
      <c r="F7" s="84"/>
      <c r="G7" s="84"/>
      <c r="H7" s="84"/>
      <c r="J7" s="84" t="s">
        <v>22</v>
      </c>
      <c r="K7" s="84"/>
      <c r="L7" s="84"/>
      <c r="M7" s="84"/>
      <c r="N7" s="84"/>
      <c r="O7" s="84"/>
      <c r="Q7" s="84" t="s">
        <v>23</v>
      </c>
      <c r="R7" s="84"/>
      <c r="S7" s="84"/>
      <c r="T7" s="84"/>
      <c r="U7" s="84"/>
      <c r="V7" s="84"/>
      <c r="X7" s="80" t="s">
        <v>57</v>
      </c>
    </row>
    <row r="8" spans="2:26" ht="17.25" thickBot="1" x14ac:dyDescent="0.3">
      <c r="V8" s="1"/>
    </row>
    <row r="9" spans="2:26" x14ac:dyDescent="0.25">
      <c r="B9" s="20" t="s">
        <v>0</v>
      </c>
      <c r="C9" s="43"/>
      <c r="D9" s="47">
        <v>3</v>
      </c>
      <c r="E9" s="47">
        <v>10</v>
      </c>
      <c r="F9" s="47">
        <v>17</v>
      </c>
      <c r="G9" s="47">
        <v>24</v>
      </c>
      <c r="H9" s="62">
        <v>31</v>
      </c>
      <c r="J9" s="23"/>
      <c r="K9" s="22">
        <v>7</v>
      </c>
      <c r="L9" s="22">
        <v>14</v>
      </c>
      <c r="M9" s="22">
        <v>21</v>
      </c>
      <c r="N9" s="22">
        <v>28</v>
      </c>
      <c r="O9" s="29"/>
      <c r="Q9" s="23"/>
      <c r="R9" s="22">
        <v>5</v>
      </c>
      <c r="S9" s="22">
        <v>12</v>
      </c>
      <c r="T9" s="22">
        <v>19</v>
      </c>
      <c r="U9" s="47">
        <v>26</v>
      </c>
      <c r="V9" s="29"/>
    </row>
    <row r="10" spans="2:26" x14ac:dyDescent="0.25">
      <c r="B10" s="21" t="s">
        <v>1</v>
      </c>
      <c r="C10" s="44"/>
      <c r="D10" s="48">
        <v>4</v>
      </c>
      <c r="E10" s="48">
        <v>11</v>
      </c>
      <c r="F10" s="48">
        <v>18</v>
      </c>
      <c r="G10" s="48">
        <v>25</v>
      </c>
      <c r="H10" s="50"/>
      <c r="J10" s="77">
        <v>1</v>
      </c>
      <c r="K10" s="25">
        <v>8</v>
      </c>
      <c r="L10" s="25">
        <v>15</v>
      </c>
      <c r="M10" s="25">
        <v>22</v>
      </c>
      <c r="N10" s="25">
        <v>29</v>
      </c>
      <c r="O10" s="26"/>
      <c r="Q10" s="24"/>
      <c r="R10" s="25">
        <v>6</v>
      </c>
      <c r="S10" s="25">
        <v>13</v>
      </c>
      <c r="T10" s="25">
        <v>20</v>
      </c>
      <c r="U10" s="48">
        <v>27</v>
      </c>
      <c r="V10" s="26"/>
      <c r="X10" t="s">
        <v>58</v>
      </c>
      <c r="Z10" t="s">
        <v>59</v>
      </c>
    </row>
    <row r="11" spans="2:26" x14ac:dyDescent="0.25">
      <c r="B11" s="21" t="s">
        <v>2</v>
      </c>
      <c r="C11" s="44"/>
      <c r="D11" s="48">
        <v>5</v>
      </c>
      <c r="E11" s="48">
        <v>12</v>
      </c>
      <c r="F11" s="48">
        <v>19</v>
      </c>
      <c r="G11" s="48">
        <v>26</v>
      </c>
      <c r="H11" s="50"/>
      <c r="J11" s="77">
        <v>2</v>
      </c>
      <c r="K11" s="25">
        <v>9</v>
      </c>
      <c r="L11" s="25">
        <v>16</v>
      </c>
      <c r="M11" s="25">
        <v>23</v>
      </c>
      <c r="N11" s="25">
        <v>30</v>
      </c>
      <c r="O11" s="37"/>
      <c r="Q11" s="24"/>
      <c r="R11" s="25">
        <v>7</v>
      </c>
      <c r="S11" s="25">
        <v>14</v>
      </c>
      <c r="T11" s="25">
        <v>21</v>
      </c>
      <c r="U11" s="48">
        <v>28</v>
      </c>
      <c r="V11" s="37"/>
      <c r="Z11" t="s">
        <v>60</v>
      </c>
    </row>
    <row r="12" spans="2:26" x14ac:dyDescent="0.25">
      <c r="B12" s="21" t="s">
        <v>1</v>
      </c>
      <c r="C12" s="44"/>
      <c r="D12" s="48">
        <v>6</v>
      </c>
      <c r="E12" s="53">
        <v>13</v>
      </c>
      <c r="F12" s="52">
        <v>20</v>
      </c>
      <c r="G12" s="48">
        <v>27</v>
      </c>
      <c r="H12" s="6"/>
      <c r="J12" s="24">
        <v>3</v>
      </c>
      <c r="K12" s="25">
        <v>10</v>
      </c>
      <c r="L12" s="25">
        <v>17</v>
      </c>
      <c r="M12" s="25">
        <v>24</v>
      </c>
      <c r="N12" s="25"/>
      <c r="O12" s="37"/>
      <c r="Q12" s="24">
        <v>1</v>
      </c>
      <c r="R12" s="25">
        <v>8</v>
      </c>
      <c r="S12" s="25">
        <v>15</v>
      </c>
      <c r="T12" s="25">
        <v>22</v>
      </c>
      <c r="U12" s="48">
        <v>29</v>
      </c>
      <c r="V12" s="37"/>
      <c r="Z12" t="s">
        <v>61</v>
      </c>
    </row>
    <row r="13" spans="2:26" x14ac:dyDescent="0.25">
      <c r="B13" s="21" t="s">
        <v>3</v>
      </c>
      <c r="C13" s="44"/>
      <c r="D13" s="48">
        <v>7</v>
      </c>
      <c r="E13" s="48">
        <v>14</v>
      </c>
      <c r="F13" s="48">
        <v>21</v>
      </c>
      <c r="G13" s="48">
        <v>28</v>
      </c>
      <c r="H13" s="6"/>
      <c r="J13" s="24">
        <v>4</v>
      </c>
      <c r="K13" s="25">
        <v>11</v>
      </c>
      <c r="L13" s="25">
        <v>18</v>
      </c>
      <c r="M13" s="25">
        <v>25</v>
      </c>
      <c r="N13" s="36"/>
      <c r="O13" s="37"/>
      <c r="Q13" s="24">
        <v>2</v>
      </c>
      <c r="R13" s="25">
        <v>9</v>
      </c>
      <c r="S13" s="25">
        <v>16</v>
      </c>
      <c r="T13" s="82">
        <v>23</v>
      </c>
      <c r="U13" s="48">
        <v>30</v>
      </c>
      <c r="V13" s="37"/>
      <c r="Z13" t="s">
        <v>62</v>
      </c>
    </row>
    <row r="14" spans="2:26" x14ac:dyDescent="0.25">
      <c r="B14" s="17" t="s">
        <v>4</v>
      </c>
      <c r="C14" s="16">
        <v>1</v>
      </c>
      <c r="D14" s="12">
        <v>8</v>
      </c>
      <c r="E14" s="12">
        <v>15</v>
      </c>
      <c r="F14" s="12">
        <v>22</v>
      </c>
      <c r="G14" s="12">
        <v>29</v>
      </c>
      <c r="H14" s="6"/>
      <c r="J14" s="14">
        <v>5</v>
      </c>
      <c r="K14" s="12">
        <v>12</v>
      </c>
      <c r="L14" s="12">
        <v>19</v>
      </c>
      <c r="M14" s="41">
        <v>26</v>
      </c>
      <c r="N14" s="36"/>
      <c r="O14" s="37"/>
      <c r="Q14" s="14">
        <v>3</v>
      </c>
      <c r="R14" s="12">
        <v>10</v>
      </c>
      <c r="S14" s="12">
        <v>17</v>
      </c>
      <c r="T14" s="41">
        <v>24</v>
      </c>
      <c r="U14" s="41">
        <v>31</v>
      </c>
      <c r="V14" s="37"/>
    </row>
    <row r="15" spans="2:26" ht="17.25" thickBot="1" x14ac:dyDescent="0.3">
      <c r="B15" s="51" t="s">
        <v>4</v>
      </c>
      <c r="C15" s="15">
        <v>2</v>
      </c>
      <c r="D15" s="13">
        <v>9</v>
      </c>
      <c r="E15" s="13">
        <v>16</v>
      </c>
      <c r="F15" s="13">
        <v>23</v>
      </c>
      <c r="G15" s="13">
        <v>30</v>
      </c>
      <c r="H15" s="11"/>
      <c r="J15" s="15">
        <v>6</v>
      </c>
      <c r="K15" s="13">
        <v>13</v>
      </c>
      <c r="L15" s="13">
        <v>20</v>
      </c>
      <c r="M15" s="40">
        <v>27</v>
      </c>
      <c r="N15" s="38"/>
      <c r="O15" s="39"/>
      <c r="Q15" s="15">
        <v>4</v>
      </c>
      <c r="R15" s="13">
        <v>11</v>
      </c>
      <c r="S15" s="13">
        <v>18</v>
      </c>
      <c r="T15" s="40">
        <v>25</v>
      </c>
      <c r="U15" s="40"/>
      <c r="V15" s="39"/>
    </row>
    <row r="16" spans="2:26" x14ac:dyDescent="0.25">
      <c r="V16" s="1"/>
    </row>
    <row r="17" spans="2:23" x14ac:dyDescent="0.25">
      <c r="C17" s="84" t="s">
        <v>24</v>
      </c>
      <c r="D17" s="84"/>
      <c r="E17" s="84"/>
      <c r="F17" s="84"/>
      <c r="G17" s="84"/>
      <c r="H17" s="84"/>
      <c r="J17" s="84" t="s">
        <v>25</v>
      </c>
      <c r="K17" s="84"/>
      <c r="L17" s="84"/>
      <c r="M17" s="84"/>
      <c r="N17" s="84"/>
      <c r="O17" s="84"/>
      <c r="Q17" s="84" t="s">
        <v>26</v>
      </c>
      <c r="R17" s="84"/>
      <c r="S17" s="84"/>
      <c r="T17" s="84"/>
      <c r="U17" s="84"/>
      <c r="V17" s="84"/>
    </row>
    <row r="18" spans="2:23" ht="17.25" thickBot="1" x14ac:dyDescent="0.3">
      <c r="V18" s="1"/>
      <c r="W18" s="7"/>
    </row>
    <row r="19" spans="2:23" x14ac:dyDescent="0.25">
      <c r="B19" s="18" t="s">
        <v>0</v>
      </c>
      <c r="C19" s="32"/>
      <c r="D19" s="22">
        <v>2</v>
      </c>
      <c r="E19" s="22">
        <v>9</v>
      </c>
      <c r="F19" s="22">
        <v>16</v>
      </c>
      <c r="G19" s="22">
        <v>23</v>
      </c>
      <c r="H19" s="29">
        <v>30</v>
      </c>
      <c r="J19" s="23"/>
      <c r="K19" s="22">
        <v>7</v>
      </c>
      <c r="L19" s="22">
        <v>14</v>
      </c>
      <c r="M19" s="47">
        <v>21</v>
      </c>
      <c r="N19" s="73">
        <v>28</v>
      </c>
      <c r="O19" s="42"/>
      <c r="Q19" s="56"/>
      <c r="R19" s="74">
        <v>4</v>
      </c>
      <c r="S19" s="35">
        <v>11</v>
      </c>
      <c r="T19" s="35">
        <v>18</v>
      </c>
      <c r="U19" s="35">
        <v>25</v>
      </c>
      <c r="V19" s="42"/>
    </row>
    <row r="20" spans="2:23" x14ac:dyDescent="0.25">
      <c r="B20" s="17" t="s">
        <v>1</v>
      </c>
      <c r="C20" s="30"/>
      <c r="D20" s="25">
        <v>3</v>
      </c>
      <c r="E20" s="25">
        <v>10</v>
      </c>
      <c r="F20" s="25">
        <v>17</v>
      </c>
      <c r="G20" s="25">
        <v>24</v>
      </c>
      <c r="H20" s="26"/>
      <c r="J20" s="24">
        <v>1</v>
      </c>
      <c r="K20" s="25">
        <v>8</v>
      </c>
      <c r="L20" s="25">
        <v>15</v>
      </c>
      <c r="M20" s="48">
        <v>22</v>
      </c>
      <c r="N20" s="48">
        <v>29</v>
      </c>
      <c r="O20" s="37"/>
      <c r="Q20" s="31"/>
      <c r="R20" s="36">
        <v>5</v>
      </c>
      <c r="S20" s="36">
        <v>12</v>
      </c>
      <c r="T20" s="36">
        <v>19</v>
      </c>
      <c r="U20" s="36">
        <v>26</v>
      </c>
      <c r="V20" s="37"/>
    </row>
    <row r="21" spans="2:23" x14ac:dyDescent="0.25">
      <c r="B21" s="17" t="s">
        <v>2</v>
      </c>
      <c r="C21" s="24"/>
      <c r="D21" s="25">
        <v>4</v>
      </c>
      <c r="E21" s="25">
        <v>11</v>
      </c>
      <c r="F21" s="25">
        <v>18</v>
      </c>
      <c r="G21" s="25">
        <v>25</v>
      </c>
      <c r="H21" s="26"/>
      <c r="J21" s="24">
        <v>2</v>
      </c>
      <c r="K21" s="25">
        <v>9</v>
      </c>
      <c r="L21" s="25">
        <v>16</v>
      </c>
      <c r="M21" s="48">
        <v>23</v>
      </c>
      <c r="N21" s="48">
        <v>30</v>
      </c>
      <c r="O21" s="37"/>
      <c r="Q21" s="24"/>
      <c r="R21" s="36">
        <v>6</v>
      </c>
      <c r="S21" s="36">
        <v>13</v>
      </c>
      <c r="T21" s="36">
        <v>20</v>
      </c>
      <c r="U21" s="36">
        <v>27</v>
      </c>
      <c r="V21" s="37"/>
    </row>
    <row r="22" spans="2:23" x14ac:dyDescent="0.25">
      <c r="B22" s="17" t="s">
        <v>1</v>
      </c>
      <c r="C22" s="24"/>
      <c r="D22" s="25">
        <v>5</v>
      </c>
      <c r="E22" s="25">
        <v>12</v>
      </c>
      <c r="F22" s="25">
        <v>19</v>
      </c>
      <c r="G22" s="25">
        <v>26</v>
      </c>
      <c r="H22" s="26"/>
      <c r="J22" s="24">
        <v>3</v>
      </c>
      <c r="K22" s="25">
        <v>10</v>
      </c>
      <c r="L22" s="25">
        <v>17</v>
      </c>
      <c r="M22" s="48">
        <v>24</v>
      </c>
      <c r="N22" s="48">
        <v>31</v>
      </c>
      <c r="O22" s="37"/>
      <c r="Q22" s="24"/>
      <c r="R22" s="36">
        <v>7</v>
      </c>
      <c r="S22" s="36">
        <v>14</v>
      </c>
      <c r="T22" s="36">
        <v>21</v>
      </c>
      <c r="U22" s="36">
        <v>28</v>
      </c>
      <c r="V22" s="37"/>
    </row>
    <row r="23" spans="2:23" x14ac:dyDescent="0.25">
      <c r="B23" s="17" t="s">
        <v>3</v>
      </c>
      <c r="C23" s="24"/>
      <c r="D23" s="25">
        <v>6</v>
      </c>
      <c r="E23" s="25">
        <v>13</v>
      </c>
      <c r="F23" s="25">
        <v>20</v>
      </c>
      <c r="G23" s="25">
        <v>27</v>
      </c>
      <c r="H23" s="26"/>
      <c r="J23" s="24">
        <v>4</v>
      </c>
      <c r="K23" s="25">
        <v>11</v>
      </c>
      <c r="L23" s="25">
        <v>18</v>
      </c>
      <c r="M23" s="68">
        <v>25</v>
      </c>
      <c r="N23" s="25"/>
      <c r="O23" s="37"/>
      <c r="Q23" s="57">
        <v>1</v>
      </c>
      <c r="R23" s="36">
        <v>8</v>
      </c>
      <c r="S23" s="36">
        <v>15</v>
      </c>
      <c r="T23" s="36">
        <v>22</v>
      </c>
      <c r="U23" s="36">
        <v>29</v>
      </c>
      <c r="V23" s="37"/>
    </row>
    <row r="24" spans="2:23" x14ac:dyDescent="0.25">
      <c r="B24" s="17" t="s">
        <v>4</v>
      </c>
      <c r="C24" s="16"/>
      <c r="D24" s="12">
        <v>7</v>
      </c>
      <c r="E24" s="12">
        <v>14</v>
      </c>
      <c r="F24" s="12">
        <v>21</v>
      </c>
      <c r="G24" s="12">
        <v>28</v>
      </c>
      <c r="H24" s="26"/>
      <c r="J24" s="14">
        <v>5</v>
      </c>
      <c r="K24" s="12">
        <v>12</v>
      </c>
      <c r="L24" s="12">
        <v>19</v>
      </c>
      <c r="M24" s="12">
        <v>26</v>
      </c>
      <c r="N24" s="25"/>
      <c r="O24" s="37"/>
      <c r="Q24" s="14">
        <v>2</v>
      </c>
      <c r="R24" s="41">
        <v>9</v>
      </c>
      <c r="S24" s="41">
        <v>16</v>
      </c>
      <c r="T24" s="41">
        <v>23</v>
      </c>
      <c r="U24" s="41">
        <v>30</v>
      </c>
      <c r="V24" s="37"/>
    </row>
    <row r="25" spans="2:23" ht="17.25" thickBot="1" x14ac:dyDescent="0.3">
      <c r="B25" s="19" t="s">
        <v>4</v>
      </c>
      <c r="C25" s="15">
        <v>1</v>
      </c>
      <c r="D25" s="13">
        <v>8</v>
      </c>
      <c r="E25" s="13">
        <v>15</v>
      </c>
      <c r="F25" s="13">
        <v>22</v>
      </c>
      <c r="G25" s="40">
        <v>29</v>
      </c>
      <c r="H25" s="28"/>
      <c r="J25" s="15">
        <v>6</v>
      </c>
      <c r="K25" s="13">
        <v>13</v>
      </c>
      <c r="L25" s="13">
        <v>20</v>
      </c>
      <c r="M25" s="13">
        <v>27</v>
      </c>
      <c r="N25" s="27"/>
      <c r="O25" s="39"/>
      <c r="Q25" s="15">
        <v>3</v>
      </c>
      <c r="R25" s="40">
        <v>10</v>
      </c>
      <c r="S25" s="40">
        <v>17</v>
      </c>
      <c r="T25" s="40">
        <v>24</v>
      </c>
      <c r="U25" s="40">
        <v>31</v>
      </c>
      <c r="V25" s="39"/>
    </row>
    <row r="26" spans="2:23" x14ac:dyDescent="0.25">
      <c r="V26" s="1"/>
    </row>
    <row r="27" spans="2:23" x14ac:dyDescent="0.25">
      <c r="C27" s="84" t="s">
        <v>27</v>
      </c>
      <c r="D27" s="84"/>
      <c r="E27" s="84"/>
      <c r="F27" s="84"/>
      <c r="G27" s="84"/>
      <c r="H27" s="84"/>
      <c r="J27" s="84" t="s">
        <v>28</v>
      </c>
      <c r="K27" s="84"/>
      <c r="L27" s="84"/>
      <c r="M27" s="84"/>
      <c r="N27" s="84"/>
      <c r="O27" s="84"/>
      <c r="Q27" s="84" t="s">
        <v>29</v>
      </c>
      <c r="R27" s="84"/>
      <c r="S27" s="84"/>
      <c r="T27" s="84"/>
      <c r="U27" s="84"/>
      <c r="V27" s="84"/>
    </row>
    <row r="28" spans="2:23" ht="17.25" thickBot="1" x14ac:dyDescent="0.3">
      <c r="V28" s="1"/>
    </row>
    <row r="29" spans="2:23" x14ac:dyDescent="0.25">
      <c r="B29" s="18" t="s">
        <v>0</v>
      </c>
      <c r="C29" s="43">
        <v>1</v>
      </c>
      <c r="D29" s="35">
        <v>8</v>
      </c>
      <c r="E29" s="47">
        <v>15</v>
      </c>
      <c r="F29" s="22">
        <v>22</v>
      </c>
      <c r="G29" s="35"/>
      <c r="H29" s="29"/>
      <c r="J29" s="23">
        <v>1</v>
      </c>
      <c r="K29" s="22">
        <v>8</v>
      </c>
      <c r="L29" s="22">
        <v>15</v>
      </c>
      <c r="M29" s="22">
        <v>22</v>
      </c>
      <c r="N29" s="49">
        <v>29</v>
      </c>
      <c r="O29" s="29"/>
      <c r="P29" s="33"/>
      <c r="Q29" s="23"/>
      <c r="R29" s="47">
        <v>5</v>
      </c>
      <c r="S29" s="74">
        <v>12</v>
      </c>
      <c r="T29" s="22">
        <v>19</v>
      </c>
      <c r="U29" s="22">
        <v>26</v>
      </c>
      <c r="V29" s="29"/>
    </row>
    <row r="30" spans="2:23" x14ac:dyDescent="0.25">
      <c r="B30" s="17" t="s">
        <v>1</v>
      </c>
      <c r="C30" s="44">
        <v>2</v>
      </c>
      <c r="D30" s="36">
        <v>9</v>
      </c>
      <c r="E30" s="48">
        <v>16</v>
      </c>
      <c r="F30" s="25">
        <v>23</v>
      </c>
      <c r="G30" s="36"/>
      <c r="H30" s="26"/>
      <c r="J30" s="24">
        <v>2</v>
      </c>
      <c r="K30" s="25">
        <v>9</v>
      </c>
      <c r="L30" s="25">
        <v>16</v>
      </c>
      <c r="M30" s="25">
        <v>23</v>
      </c>
      <c r="N30" s="65">
        <v>30</v>
      </c>
      <c r="O30" s="26"/>
      <c r="P30" s="33"/>
      <c r="Q30" s="24"/>
      <c r="R30" s="48">
        <v>6</v>
      </c>
      <c r="S30" s="25">
        <v>13</v>
      </c>
      <c r="T30" s="25">
        <v>20</v>
      </c>
      <c r="U30" s="25">
        <v>27</v>
      </c>
      <c r="V30" s="26"/>
    </row>
    <row r="31" spans="2:23" x14ac:dyDescent="0.25">
      <c r="B31" s="17" t="s">
        <v>2</v>
      </c>
      <c r="C31" s="44">
        <v>3</v>
      </c>
      <c r="D31" s="36">
        <v>10</v>
      </c>
      <c r="E31" s="48">
        <v>17</v>
      </c>
      <c r="F31" s="25">
        <v>24</v>
      </c>
      <c r="G31" s="36"/>
      <c r="H31" s="26"/>
      <c r="J31" s="24">
        <v>3</v>
      </c>
      <c r="K31" s="25">
        <v>10</v>
      </c>
      <c r="L31" s="25">
        <v>17</v>
      </c>
      <c r="M31" s="25">
        <v>24</v>
      </c>
      <c r="N31" s="48">
        <v>31</v>
      </c>
      <c r="O31" s="26"/>
      <c r="P31" s="33"/>
      <c r="Q31" s="24"/>
      <c r="R31" s="48">
        <v>7</v>
      </c>
      <c r="S31" s="34">
        <v>14</v>
      </c>
      <c r="T31" s="25">
        <v>21</v>
      </c>
      <c r="U31" s="25">
        <v>28</v>
      </c>
      <c r="V31" s="26"/>
    </row>
    <row r="32" spans="2:23" x14ac:dyDescent="0.25">
      <c r="B32" s="17" t="s">
        <v>1</v>
      </c>
      <c r="C32" s="44">
        <v>4</v>
      </c>
      <c r="D32" s="36">
        <v>11</v>
      </c>
      <c r="E32" s="48">
        <v>18</v>
      </c>
      <c r="F32" s="25">
        <v>25</v>
      </c>
      <c r="G32" s="36"/>
      <c r="H32" s="26"/>
      <c r="J32" s="24">
        <v>4</v>
      </c>
      <c r="K32" s="25">
        <v>11</v>
      </c>
      <c r="L32" s="25">
        <v>18</v>
      </c>
      <c r="M32" s="25">
        <v>25</v>
      </c>
      <c r="N32" s="25"/>
      <c r="O32" s="26"/>
      <c r="P32" s="33"/>
      <c r="Q32" s="59">
        <v>1</v>
      </c>
      <c r="R32" s="48">
        <v>8</v>
      </c>
      <c r="S32" s="25">
        <v>15</v>
      </c>
      <c r="T32" s="25">
        <v>22</v>
      </c>
      <c r="U32" s="25">
        <v>29</v>
      </c>
      <c r="V32" s="26"/>
    </row>
    <row r="33" spans="2:25" x14ac:dyDescent="0.25">
      <c r="B33" s="17" t="s">
        <v>3</v>
      </c>
      <c r="C33" s="44">
        <v>5</v>
      </c>
      <c r="D33" s="36">
        <v>12</v>
      </c>
      <c r="E33" s="48">
        <v>19</v>
      </c>
      <c r="F33" s="25">
        <v>26</v>
      </c>
      <c r="G33" s="36"/>
      <c r="H33" s="26"/>
      <c r="J33" s="24">
        <v>5</v>
      </c>
      <c r="K33" s="25">
        <v>12</v>
      </c>
      <c r="L33" s="25">
        <v>19</v>
      </c>
      <c r="M33" s="58">
        <v>26</v>
      </c>
      <c r="N33" s="25"/>
      <c r="O33" s="26"/>
      <c r="P33" s="33"/>
      <c r="Q33" s="59">
        <v>2</v>
      </c>
      <c r="R33" s="48">
        <v>9</v>
      </c>
      <c r="S33" s="60">
        <v>16</v>
      </c>
      <c r="T33" s="25">
        <v>23</v>
      </c>
      <c r="U33" s="25">
        <v>30</v>
      </c>
      <c r="V33" s="26"/>
    </row>
    <row r="34" spans="2:25" x14ac:dyDescent="0.25">
      <c r="B34" s="17" t="s">
        <v>4</v>
      </c>
      <c r="C34" s="45">
        <v>6</v>
      </c>
      <c r="D34" s="41">
        <v>13</v>
      </c>
      <c r="E34" s="41">
        <v>20</v>
      </c>
      <c r="F34" s="41">
        <v>27</v>
      </c>
      <c r="G34" s="41"/>
      <c r="H34" s="26"/>
      <c r="J34" s="14">
        <v>6</v>
      </c>
      <c r="K34" s="12">
        <v>13</v>
      </c>
      <c r="L34" s="12">
        <v>20</v>
      </c>
      <c r="M34" s="12">
        <v>27</v>
      </c>
      <c r="N34" s="12"/>
      <c r="O34" s="26"/>
      <c r="P34" s="33"/>
      <c r="Q34" s="45">
        <v>3</v>
      </c>
      <c r="R34" s="12">
        <v>10</v>
      </c>
      <c r="S34" s="12">
        <v>17</v>
      </c>
      <c r="T34" s="12">
        <v>24</v>
      </c>
      <c r="U34" s="36"/>
      <c r="V34" s="26"/>
    </row>
    <row r="35" spans="2:25" ht="17.25" thickBot="1" x14ac:dyDescent="0.3">
      <c r="B35" s="19" t="s">
        <v>4</v>
      </c>
      <c r="C35" s="46">
        <v>7</v>
      </c>
      <c r="D35" s="40">
        <v>14</v>
      </c>
      <c r="E35" s="40">
        <v>21</v>
      </c>
      <c r="F35" s="40">
        <v>28</v>
      </c>
      <c r="G35" s="40"/>
      <c r="H35" s="28"/>
      <c r="J35" s="15">
        <v>7</v>
      </c>
      <c r="K35" s="13">
        <v>14</v>
      </c>
      <c r="L35" s="13">
        <v>21</v>
      </c>
      <c r="M35" s="13">
        <v>28</v>
      </c>
      <c r="N35" s="13"/>
      <c r="O35" s="28"/>
      <c r="P35" s="33"/>
      <c r="Q35" s="46">
        <v>4</v>
      </c>
      <c r="R35" s="13">
        <v>11</v>
      </c>
      <c r="S35" s="13">
        <v>18</v>
      </c>
      <c r="T35" s="13">
        <v>25</v>
      </c>
      <c r="U35" s="38"/>
      <c r="V35" s="28"/>
    </row>
    <row r="36" spans="2:25" x14ac:dyDescent="0.25">
      <c r="V36" s="1"/>
    </row>
    <row r="37" spans="2:25" x14ac:dyDescent="0.25">
      <c r="C37" s="84" t="s">
        <v>30</v>
      </c>
      <c r="D37" s="84"/>
      <c r="E37" s="84"/>
      <c r="F37" s="84"/>
      <c r="G37" s="84"/>
      <c r="H37" s="84"/>
      <c r="J37" s="84" t="s">
        <v>31</v>
      </c>
      <c r="K37" s="84"/>
      <c r="L37" s="84"/>
      <c r="M37" s="84"/>
      <c r="N37" s="84"/>
      <c r="O37" s="84"/>
      <c r="Q37" s="84" t="s">
        <v>32</v>
      </c>
      <c r="R37" s="84"/>
      <c r="S37" s="84"/>
      <c r="T37" s="84"/>
      <c r="U37" s="84"/>
      <c r="V37" s="84"/>
    </row>
    <row r="38" spans="2:25" ht="17.25" thickBot="1" x14ac:dyDescent="0.3">
      <c r="V38" s="1"/>
    </row>
    <row r="39" spans="2:25" x14ac:dyDescent="0.25">
      <c r="B39" s="20" t="s">
        <v>0</v>
      </c>
      <c r="C39" s="4"/>
      <c r="D39" s="63">
        <v>3</v>
      </c>
      <c r="E39" s="22">
        <v>10</v>
      </c>
      <c r="F39" s="22">
        <v>17</v>
      </c>
      <c r="G39" s="22">
        <v>24</v>
      </c>
      <c r="H39" s="62">
        <v>31</v>
      </c>
      <c r="J39" s="23"/>
      <c r="K39" s="22">
        <v>7</v>
      </c>
      <c r="L39" s="22">
        <v>14</v>
      </c>
      <c r="M39" s="22">
        <v>21</v>
      </c>
      <c r="N39" s="22">
        <v>28</v>
      </c>
      <c r="O39" s="29"/>
      <c r="Q39" s="23"/>
      <c r="R39" s="22">
        <v>5</v>
      </c>
      <c r="S39" s="22">
        <v>12</v>
      </c>
      <c r="T39" s="22">
        <v>19</v>
      </c>
      <c r="U39" s="47">
        <v>26</v>
      </c>
      <c r="V39" s="54"/>
    </row>
    <row r="40" spans="2:25" x14ac:dyDescent="0.25">
      <c r="B40" s="21" t="s">
        <v>1</v>
      </c>
      <c r="C40" s="5"/>
      <c r="D40" s="25">
        <v>4</v>
      </c>
      <c r="E40" s="25">
        <v>11</v>
      </c>
      <c r="F40" s="25">
        <v>18</v>
      </c>
      <c r="G40" s="25">
        <v>25</v>
      </c>
      <c r="H40" s="26"/>
      <c r="J40" s="59">
        <v>1</v>
      </c>
      <c r="K40" s="25">
        <v>8</v>
      </c>
      <c r="L40" s="30">
        <v>15</v>
      </c>
      <c r="M40" s="25">
        <v>22</v>
      </c>
      <c r="N40" s="25">
        <v>29</v>
      </c>
      <c r="O40" s="26"/>
      <c r="Q40" s="24"/>
      <c r="R40" s="25">
        <v>6</v>
      </c>
      <c r="S40" s="25">
        <v>13</v>
      </c>
      <c r="T40" s="25">
        <v>20</v>
      </c>
      <c r="U40" s="48">
        <v>27</v>
      </c>
      <c r="V40" s="50"/>
      <c r="Y40" s="78"/>
    </row>
    <row r="41" spans="2:25" x14ac:dyDescent="0.25">
      <c r="B41" s="21" t="s">
        <v>2</v>
      </c>
      <c r="C41" s="5"/>
      <c r="D41" s="25">
        <v>5</v>
      </c>
      <c r="E41" s="25">
        <v>12</v>
      </c>
      <c r="F41" s="25">
        <v>19</v>
      </c>
      <c r="G41" s="25">
        <v>26</v>
      </c>
      <c r="H41" s="26"/>
      <c r="J41" s="59">
        <v>2</v>
      </c>
      <c r="K41" s="25">
        <v>9</v>
      </c>
      <c r="L41" s="25">
        <v>16</v>
      </c>
      <c r="M41" s="25">
        <v>23</v>
      </c>
      <c r="N41" s="25">
        <v>30</v>
      </c>
      <c r="O41" s="26"/>
      <c r="Q41" s="24"/>
      <c r="R41" s="25">
        <v>7</v>
      </c>
      <c r="S41" s="25">
        <v>14</v>
      </c>
      <c r="T41" s="25">
        <v>21</v>
      </c>
      <c r="U41" s="48">
        <v>28</v>
      </c>
      <c r="V41" s="50"/>
    </row>
    <row r="42" spans="2:25" x14ac:dyDescent="0.25">
      <c r="B42" s="21" t="s">
        <v>1</v>
      </c>
      <c r="C42" s="5"/>
      <c r="D42" s="25">
        <v>6</v>
      </c>
      <c r="E42" s="25">
        <v>13</v>
      </c>
      <c r="F42" s="25">
        <v>20</v>
      </c>
      <c r="G42" s="25">
        <v>27</v>
      </c>
      <c r="H42" s="26"/>
      <c r="J42" s="59">
        <v>3</v>
      </c>
      <c r="K42" s="25">
        <v>10</v>
      </c>
      <c r="L42" s="25">
        <v>17</v>
      </c>
      <c r="M42" s="25">
        <v>24</v>
      </c>
      <c r="N42" s="25"/>
      <c r="O42" s="26"/>
      <c r="Q42" s="24">
        <v>1</v>
      </c>
      <c r="R42" s="25">
        <v>8</v>
      </c>
      <c r="S42" s="25">
        <v>15</v>
      </c>
      <c r="T42" s="48">
        <v>22</v>
      </c>
      <c r="U42" s="48">
        <v>29</v>
      </c>
      <c r="V42" s="26"/>
      <c r="X42">
        <f>COUNT(J9:O13,Q9:V13,C19:H23,J19:O23,Q19:V23,C29:H33,J29:O33,Q29:V33,C39:H43,J39:O43,Q39:V43)</f>
        <v>239</v>
      </c>
      <c r="Y42" t="s">
        <v>51</v>
      </c>
    </row>
    <row r="43" spans="2:25" x14ac:dyDescent="0.25">
      <c r="B43" s="21" t="s">
        <v>3</v>
      </c>
      <c r="C43" s="5"/>
      <c r="D43" s="25">
        <v>7</v>
      </c>
      <c r="E43" s="25">
        <v>14</v>
      </c>
      <c r="F43" s="25">
        <v>21</v>
      </c>
      <c r="G43" s="25">
        <v>28</v>
      </c>
      <c r="H43" s="26"/>
      <c r="J43" s="59">
        <v>4</v>
      </c>
      <c r="K43" s="25">
        <v>11</v>
      </c>
      <c r="L43" s="25">
        <v>18</v>
      </c>
      <c r="M43" s="25">
        <v>25</v>
      </c>
      <c r="N43" s="25"/>
      <c r="O43" s="26"/>
      <c r="Q43" s="24">
        <v>2</v>
      </c>
      <c r="R43" s="25">
        <v>9</v>
      </c>
      <c r="S43" s="25">
        <v>16</v>
      </c>
      <c r="T43" s="48">
        <v>23</v>
      </c>
      <c r="U43" s="48">
        <v>30</v>
      </c>
      <c r="V43" s="26"/>
      <c r="X43">
        <f>COUNT(U9:U13,M19:M23,N19:N22,Q23,E29:E33,M33,N29:N31,Q32:Q33,R29:R33,D39,H39,J40:J43,T42:T43,U39:U43)</f>
        <v>44</v>
      </c>
      <c r="Y43" t="s">
        <v>53</v>
      </c>
    </row>
    <row r="44" spans="2:25" x14ac:dyDescent="0.25">
      <c r="B44" s="17" t="s">
        <v>4</v>
      </c>
      <c r="C44" s="16">
        <v>1</v>
      </c>
      <c r="D44" s="12">
        <v>8</v>
      </c>
      <c r="E44" s="12">
        <v>15</v>
      </c>
      <c r="F44" s="12">
        <v>22</v>
      </c>
      <c r="G44" s="12">
        <v>29</v>
      </c>
      <c r="H44" s="26"/>
      <c r="J44" s="14">
        <v>5</v>
      </c>
      <c r="K44" s="12">
        <v>12</v>
      </c>
      <c r="L44" s="12">
        <v>19</v>
      </c>
      <c r="M44" s="12">
        <v>26</v>
      </c>
      <c r="N44" s="25"/>
      <c r="O44" s="26"/>
      <c r="Q44" s="45">
        <v>3</v>
      </c>
      <c r="R44" s="12">
        <v>10</v>
      </c>
      <c r="S44" s="12">
        <v>17</v>
      </c>
      <c r="T44" s="12">
        <v>24</v>
      </c>
      <c r="U44" s="12">
        <v>31</v>
      </c>
      <c r="V44" s="26"/>
      <c r="X44">
        <f>COUNT(J10:J11,T13,R19,S29)</f>
        <v>5</v>
      </c>
      <c r="Y44" t="s">
        <v>54</v>
      </c>
    </row>
    <row r="45" spans="2:25" ht="17.25" thickBot="1" x14ac:dyDescent="0.3">
      <c r="B45" s="19" t="s">
        <v>4</v>
      </c>
      <c r="C45" s="15">
        <v>2</v>
      </c>
      <c r="D45" s="13">
        <v>9</v>
      </c>
      <c r="E45" s="13">
        <v>16</v>
      </c>
      <c r="F45" s="13">
        <v>23</v>
      </c>
      <c r="G45" s="13">
        <v>30</v>
      </c>
      <c r="H45" s="28"/>
      <c r="J45" s="15">
        <v>6</v>
      </c>
      <c r="K45" s="13">
        <v>13</v>
      </c>
      <c r="L45" s="13">
        <v>20</v>
      </c>
      <c r="M45" s="13">
        <v>27</v>
      </c>
      <c r="N45" s="27"/>
      <c r="O45" s="28"/>
      <c r="Q45" s="15">
        <v>4</v>
      </c>
      <c r="R45" s="13">
        <v>11</v>
      </c>
      <c r="S45" s="13">
        <v>18</v>
      </c>
      <c r="T45" s="13">
        <v>25</v>
      </c>
      <c r="U45" s="13"/>
      <c r="V45" s="28"/>
      <c r="X45" s="78">
        <f>X42-X43-X44</f>
        <v>190</v>
      </c>
      <c r="Y45" t="s">
        <v>52</v>
      </c>
    </row>
    <row r="47" spans="2:25" x14ac:dyDescent="0.25">
      <c r="B47" s="76"/>
      <c r="C47" s="2" t="s">
        <v>5</v>
      </c>
      <c r="I47" s="3"/>
      <c r="J47" s="2" t="s">
        <v>6</v>
      </c>
      <c r="P47" s="75"/>
      <c r="Q47" s="2" t="s">
        <v>7</v>
      </c>
    </row>
    <row r="48" spans="2:25" ht="9.75" customHeight="1" x14ac:dyDescent="0.25"/>
    <row r="49" spans="2:21" x14ac:dyDescent="0.25">
      <c r="B49" s="8"/>
      <c r="C49" s="2" t="s">
        <v>49</v>
      </c>
      <c r="I49" s="10"/>
      <c r="J49" s="2" t="s">
        <v>50</v>
      </c>
    </row>
    <row r="50" spans="2:21" ht="13.5" customHeight="1" x14ac:dyDescent="0.25"/>
    <row r="51" spans="2:21" x14ac:dyDescent="0.25">
      <c r="B51" s="83" t="s">
        <v>35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</row>
  </sheetData>
  <mergeCells count="15">
    <mergeCell ref="B51:U51"/>
    <mergeCell ref="C27:H27"/>
    <mergeCell ref="J27:O27"/>
    <mergeCell ref="Q27:V27"/>
    <mergeCell ref="C37:H37"/>
    <mergeCell ref="J37:O37"/>
    <mergeCell ref="Q37:V37"/>
    <mergeCell ref="C17:H17"/>
    <mergeCell ref="J17:O17"/>
    <mergeCell ref="Q17:V17"/>
    <mergeCell ref="B1:V4"/>
    <mergeCell ref="B5:V5"/>
    <mergeCell ref="C7:H7"/>
    <mergeCell ref="J7:O7"/>
    <mergeCell ref="Q7:V7"/>
  </mergeCells>
  <pageMargins left="0.23622047244094491" right="0.23622047244094491" top="0.15748031496062992" bottom="0" header="0.31496062992125984" footer="0"/>
  <pageSetup paperSize="9" orientation="portrait" r:id="rId1"/>
  <headerFooter>
    <oddFooter>&amp;C* Please note an additional INSET days will be confirmed at the start of the Academic Year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1"/>
  <sheetViews>
    <sheetView tabSelected="1" topLeftCell="A28" zoomScale="120" zoomScaleNormal="120" workbookViewId="0">
      <selection activeCell="R19" sqref="R19"/>
    </sheetView>
  </sheetViews>
  <sheetFormatPr defaultRowHeight="16.5" x14ac:dyDescent="0.25"/>
  <cols>
    <col min="1" max="1" width="2.7109375" customWidth="1"/>
    <col min="2" max="2" width="4.5703125" style="1" customWidth="1"/>
    <col min="3" max="3" width="4.7109375" style="1" customWidth="1"/>
    <col min="4" max="4" width="4.85546875" style="1" customWidth="1"/>
    <col min="5" max="6" width="4.7109375" style="1" customWidth="1"/>
    <col min="7" max="7" width="4.42578125" style="1" customWidth="1"/>
    <col min="8" max="8" width="4" style="1" customWidth="1"/>
    <col min="9" max="9" width="4.5703125" style="1" customWidth="1"/>
    <col min="10" max="10" width="4.85546875" style="1" customWidth="1"/>
    <col min="11" max="11" width="4.5703125" style="1" customWidth="1"/>
    <col min="12" max="12" width="4.42578125" style="1" customWidth="1"/>
    <col min="13" max="13" width="4.7109375" style="1" customWidth="1"/>
    <col min="14" max="14" width="4.5703125" style="1" customWidth="1"/>
    <col min="15" max="15" width="3.85546875" style="1" customWidth="1"/>
    <col min="16" max="17" width="4.7109375" style="1" customWidth="1"/>
    <col min="18" max="19" width="4.85546875" style="1" customWidth="1"/>
    <col min="20" max="20" width="4.7109375" style="1" customWidth="1"/>
    <col min="21" max="21" width="4.5703125" style="1" customWidth="1"/>
    <col min="22" max="22" width="4.140625" customWidth="1"/>
    <col min="23" max="23" width="41.28515625" customWidth="1"/>
    <col min="24" max="33" width="0" hidden="1" customWidth="1"/>
  </cols>
  <sheetData>
    <row r="1" spans="2:27" ht="16.5" customHeight="1" x14ac:dyDescent="0.25">
      <c r="B1" s="86" t="s">
        <v>33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2:27" ht="28.5" customHeight="1" x14ac:dyDescent="0.2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2:27" ht="27.75" customHeight="1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2:27" ht="14.2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2:27" ht="22.5" customHeight="1" x14ac:dyDescent="0.25">
      <c r="B5" s="85" t="s">
        <v>36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2:27" ht="6.75" customHeigh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2:27" x14ac:dyDescent="0.25">
      <c r="C7" s="84" t="s">
        <v>37</v>
      </c>
      <c r="D7" s="84"/>
      <c r="E7" s="84"/>
      <c r="F7" s="84"/>
      <c r="G7" s="84"/>
      <c r="H7" s="84"/>
      <c r="J7" s="84" t="s">
        <v>38</v>
      </c>
      <c r="K7" s="84"/>
      <c r="L7" s="84"/>
      <c r="M7" s="84"/>
      <c r="N7" s="84"/>
      <c r="O7" s="84"/>
      <c r="Q7" s="84" t="s">
        <v>39</v>
      </c>
      <c r="R7" s="84"/>
      <c r="S7" s="84"/>
      <c r="T7" s="84"/>
      <c r="U7" s="84"/>
      <c r="V7" s="84"/>
      <c r="Y7" t="s">
        <v>63</v>
      </c>
    </row>
    <row r="8" spans="2:27" ht="17.25" thickBot="1" x14ac:dyDescent="0.3">
      <c r="V8" s="1"/>
    </row>
    <row r="9" spans="2:27" ht="17.25" thickBot="1" x14ac:dyDescent="0.3">
      <c r="B9" s="20" t="s">
        <v>0</v>
      </c>
      <c r="C9" s="43"/>
      <c r="D9" s="47">
        <v>2</v>
      </c>
      <c r="E9" s="47">
        <v>9</v>
      </c>
      <c r="F9" s="47">
        <v>16</v>
      </c>
      <c r="G9" s="47">
        <v>23</v>
      </c>
      <c r="H9" s="62">
        <v>30</v>
      </c>
      <c r="J9" s="23"/>
      <c r="K9" s="22">
        <v>6</v>
      </c>
      <c r="L9" s="22">
        <v>13</v>
      </c>
      <c r="M9" s="22">
        <v>20</v>
      </c>
      <c r="N9" s="22">
        <v>27</v>
      </c>
      <c r="O9" s="29"/>
      <c r="Q9" s="23"/>
      <c r="R9" s="22">
        <v>4</v>
      </c>
      <c r="S9" s="22">
        <v>11</v>
      </c>
      <c r="T9" s="22">
        <v>18</v>
      </c>
      <c r="U9" s="47">
        <v>25</v>
      </c>
      <c r="V9" s="29"/>
      <c r="Y9" t="s">
        <v>64</v>
      </c>
      <c r="AA9" t="s">
        <v>65</v>
      </c>
    </row>
    <row r="10" spans="2:27" x14ac:dyDescent="0.25">
      <c r="B10" s="21" t="s">
        <v>1</v>
      </c>
      <c r="C10" s="44"/>
      <c r="D10" s="48">
        <v>3</v>
      </c>
      <c r="E10" s="48">
        <v>10</v>
      </c>
      <c r="F10" s="48">
        <v>17</v>
      </c>
      <c r="G10" s="48">
        <v>24</v>
      </c>
      <c r="H10" s="55">
        <v>31</v>
      </c>
      <c r="J10" s="23"/>
      <c r="K10" s="25">
        <v>7</v>
      </c>
      <c r="L10" s="25">
        <v>14</v>
      </c>
      <c r="M10" s="25">
        <v>21</v>
      </c>
      <c r="N10" s="25">
        <v>28</v>
      </c>
      <c r="O10" s="26"/>
      <c r="Q10" s="24"/>
      <c r="R10" s="25">
        <v>5</v>
      </c>
      <c r="S10" s="25">
        <v>12</v>
      </c>
      <c r="T10" s="25">
        <v>19</v>
      </c>
      <c r="U10" s="48">
        <v>26</v>
      </c>
      <c r="V10" s="26"/>
      <c r="AA10" t="s">
        <v>66</v>
      </c>
    </row>
    <row r="11" spans="2:27" x14ac:dyDescent="0.25">
      <c r="B11" s="21" t="s">
        <v>2</v>
      </c>
      <c r="C11" s="44"/>
      <c r="D11" s="48">
        <v>4</v>
      </c>
      <c r="E11" s="48">
        <v>11</v>
      </c>
      <c r="F11" s="48">
        <v>18</v>
      </c>
      <c r="G11" s="48">
        <v>25</v>
      </c>
      <c r="H11" s="50"/>
      <c r="J11" s="59">
        <v>1</v>
      </c>
      <c r="K11" s="25">
        <v>8</v>
      </c>
      <c r="L11" s="25">
        <v>15</v>
      </c>
      <c r="M11" s="25">
        <v>22</v>
      </c>
      <c r="N11" s="25">
        <v>29</v>
      </c>
      <c r="O11" s="37"/>
      <c r="Q11" s="24"/>
      <c r="R11" s="25">
        <v>6</v>
      </c>
      <c r="S11" s="25">
        <v>13</v>
      </c>
      <c r="T11" s="25">
        <v>20</v>
      </c>
      <c r="U11" s="48">
        <v>27</v>
      </c>
      <c r="V11" s="37"/>
      <c r="AA11" t="s">
        <v>67</v>
      </c>
    </row>
    <row r="12" spans="2:27" x14ac:dyDescent="0.25">
      <c r="B12" s="21" t="s">
        <v>1</v>
      </c>
      <c r="C12" s="44"/>
      <c r="D12" s="48">
        <v>5</v>
      </c>
      <c r="E12" s="53">
        <v>12</v>
      </c>
      <c r="F12" s="52">
        <v>19</v>
      </c>
      <c r="G12" s="48">
        <v>26</v>
      </c>
      <c r="H12" s="6"/>
      <c r="J12" s="77">
        <v>2</v>
      </c>
      <c r="K12" s="25">
        <v>9</v>
      </c>
      <c r="L12" s="25">
        <v>16</v>
      </c>
      <c r="M12" s="25">
        <v>23</v>
      </c>
      <c r="N12" s="25">
        <v>30</v>
      </c>
      <c r="O12" s="37"/>
      <c r="Q12" s="24"/>
      <c r="R12" s="25">
        <v>7</v>
      </c>
      <c r="S12" s="25">
        <v>14</v>
      </c>
      <c r="T12" s="25">
        <v>21</v>
      </c>
      <c r="U12" s="48">
        <v>28</v>
      </c>
      <c r="V12" s="37"/>
      <c r="AA12" t="s">
        <v>68</v>
      </c>
    </row>
    <row r="13" spans="2:27" x14ac:dyDescent="0.25">
      <c r="B13" s="21" t="s">
        <v>3</v>
      </c>
      <c r="C13" s="44"/>
      <c r="D13" s="48">
        <v>6</v>
      </c>
      <c r="E13" s="48">
        <v>13</v>
      </c>
      <c r="F13" s="48">
        <v>20</v>
      </c>
      <c r="G13" s="48">
        <v>27</v>
      </c>
      <c r="H13" s="6"/>
      <c r="J13" s="77">
        <v>3</v>
      </c>
      <c r="K13" s="25">
        <v>10</v>
      </c>
      <c r="L13" s="25">
        <v>17</v>
      </c>
      <c r="M13" s="25">
        <v>24</v>
      </c>
      <c r="N13" s="36"/>
      <c r="O13" s="37"/>
      <c r="Q13" s="24">
        <v>1</v>
      </c>
      <c r="R13" s="25">
        <v>8</v>
      </c>
      <c r="S13" s="25">
        <v>15</v>
      </c>
      <c r="T13" s="81">
        <v>22</v>
      </c>
      <c r="U13" s="48">
        <v>29</v>
      </c>
      <c r="V13" s="37"/>
    </row>
    <row r="14" spans="2:27" x14ac:dyDescent="0.25">
      <c r="B14" s="17" t="s">
        <v>4</v>
      </c>
      <c r="C14" s="44"/>
      <c r="D14" s="12">
        <v>7</v>
      </c>
      <c r="E14" s="12">
        <v>15</v>
      </c>
      <c r="F14" s="12">
        <v>21</v>
      </c>
      <c r="G14" s="12">
        <v>28</v>
      </c>
      <c r="H14" s="6"/>
      <c r="J14" s="14">
        <v>4</v>
      </c>
      <c r="K14" s="12">
        <v>11</v>
      </c>
      <c r="L14" s="12">
        <v>18</v>
      </c>
      <c r="M14" s="41">
        <v>26</v>
      </c>
      <c r="N14" s="36"/>
      <c r="O14" s="37"/>
      <c r="Q14" s="14">
        <v>2</v>
      </c>
      <c r="R14" s="12">
        <v>9</v>
      </c>
      <c r="S14" s="12">
        <v>16</v>
      </c>
      <c r="T14" s="41">
        <v>23</v>
      </c>
      <c r="U14" s="41">
        <v>30</v>
      </c>
      <c r="V14" s="37"/>
    </row>
    <row r="15" spans="2:27" ht="17.25" thickBot="1" x14ac:dyDescent="0.3">
      <c r="B15" s="51" t="s">
        <v>4</v>
      </c>
      <c r="C15" s="15">
        <v>1</v>
      </c>
      <c r="D15" s="13">
        <v>8</v>
      </c>
      <c r="E15" s="13">
        <v>15</v>
      </c>
      <c r="F15" s="13">
        <v>22</v>
      </c>
      <c r="G15" s="13">
        <v>29</v>
      </c>
      <c r="H15" s="11"/>
      <c r="J15" s="15">
        <v>5</v>
      </c>
      <c r="K15" s="13">
        <v>12</v>
      </c>
      <c r="L15" s="13">
        <v>19</v>
      </c>
      <c r="M15" s="40">
        <v>26</v>
      </c>
      <c r="N15" s="38"/>
      <c r="O15" s="39"/>
      <c r="Q15" s="15">
        <v>3</v>
      </c>
      <c r="R15" s="13">
        <v>10</v>
      </c>
      <c r="S15" s="13">
        <v>17</v>
      </c>
      <c r="T15" s="40">
        <v>24</v>
      </c>
      <c r="U15" s="40">
        <v>31</v>
      </c>
      <c r="V15" s="39"/>
    </row>
    <row r="16" spans="2:27" x14ac:dyDescent="0.25">
      <c r="V16" s="1"/>
    </row>
    <row r="17" spans="2:23" x14ac:dyDescent="0.25">
      <c r="C17" s="84" t="s">
        <v>40</v>
      </c>
      <c r="D17" s="84"/>
      <c r="E17" s="84"/>
      <c r="F17" s="84"/>
      <c r="G17" s="84"/>
      <c r="H17" s="84"/>
      <c r="J17" s="84" t="s">
        <v>41</v>
      </c>
      <c r="K17" s="84"/>
      <c r="L17" s="84"/>
      <c r="M17" s="84"/>
      <c r="N17" s="84"/>
      <c r="O17" s="84"/>
      <c r="Q17" s="84" t="s">
        <v>42</v>
      </c>
      <c r="R17" s="84"/>
      <c r="S17" s="84"/>
      <c r="T17" s="84"/>
      <c r="U17" s="84"/>
      <c r="V17" s="84"/>
    </row>
    <row r="18" spans="2:23" ht="17.25" thickBot="1" x14ac:dyDescent="0.3">
      <c r="V18" s="1"/>
      <c r="W18" s="7"/>
    </row>
    <row r="19" spans="2:23" x14ac:dyDescent="0.25">
      <c r="B19" s="18" t="s">
        <v>0</v>
      </c>
      <c r="C19" s="32">
        <v>1</v>
      </c>
      <c r="D19" s="22">
        <v>8</v>
      </c>
      <c r="E19" s="22">
        <v>15</v>
      </c>
      <c r="F19" s="22">
        <v>22</v>
      </c>
      <c r="G19" s="22">
        <v>29</v>
      </c>
      <c r="H19" s="29"/>
      <c r="J19" s="23"/>
      <c r="K19" s="22">
        <v>6</v>
      </c>
      <c r="L19" s="22">
        <v>13</v>
      </c>
      <c r="M19" s="47">
        <v>20</v>
      </c>
      <c r="N19" s="73">
        <v>27</v>
      </c>
      <c r="O19" s="42"/>
      <c r="Q19" s="56"/>
      <c r="R19" s="73">
        <v>3</v>
      </c>
      <c r="S19" s="35">
        <v>10</v>
      </c>
      <c r="T19" s="35">
        <v>17</v>
      </c>
      <c r="U19" s="35">
        <v>24</v>
      </c>
      <c r="V19" s="42">
        <v>31</v>
      </c>
    </row>
    <row r="20" spans="2:23" x14ac:dyDescent="0.25">
      <c r="B20" s="17" t="s">
        <v>1</v>
      </c>
      <c r="C20" s="30">
        <v>2</v>
      </c>
      <c r="D20" s="25">
        <v>9</v>
      </c>
      <c r="E20" s="25">
        <v>16</v>
      </c>
      <c r="F20" s="25">
        <v>23</v>
      </c>
      <c r="G20" s="25">
        <v>30</v>
      </c>
      <c r="H20" s="26"/>
      <c r="J20" s="24"/>
      <c r="K20" s="25">
        <v>7</v>
      </c>
      <c r="L20" s="25">
        <v>14</v>
      </c>
      <c r="M20" s="48">
        <v>21</v>
      </c>
      <c r="N20" s="68">
        <v>28</v>
      </c>
      <c r="O20" s="37"/>
      <c r="Q20" s="31"/>
      <c r="R20" s="82">
        <v>4</v>
      </c>
      <c r="S20" s="36">
        <v>11</v>
      </c>
      <c r="T20" s="36">
        <v>18</v>
      </c>
      <c r="U20" s="36">
        <v>25</v>
      </c>
      <c r="V20" s="37"/>
    </row>
    <row r="21" spans="2:23" x14ac:dyDescent="0.25">
      <c r="B21" s="17" t="s">
        <v>2</v>
      </c>
      <c r="C21" s="24">
        <v>3</v>
      </c>
      <c r="D21" s="25">
        <v>10</v>
      </c>
      <c r="E21" s="25">
        <v>17</v>
      </c>
      <c r="F21" s="25">
        <v>24</v>
      </c>
      <c r="G21" s="25"/>
      <c r="H21" s="26"/>
      <c r="J21" s="24">
        <v>1</v>
      </c>
      <c r="K21" s="25">
        <v>8</v>
      </c>
      <c r="L21" s="25">
        <v>15</v>
      </c>
      <c r="M21" s="48">
        <v>22</v>
      </c>
      <c r="N21" s="48">
        <v>29</v>
      </c>
      <c r="O21" s="37"/>
      <c r="Q21" s="24"/>
      <c r="R21" s="36">
        <v>5</v>
      </c>
      <c r="S21" s="36">
        <v>12</v>
      </c>
      <c r="T21" s="36">
        <v>19</v>
      </c>
      <c r="U21" s="36">
        <v>26</v>
      </c>
      <c r="V21" s="37"/>
    </row>
    <row r="22" spans="2:23" x14ac:dyDescent="0.25">
      <c r="B22" s="17" t="s">
        <v>1</v>
      </c>
      <c r="C22" s="24">
        <v>4</v>
      </c>
      <c r="D22" s="25">
        <v>11</v>
      </c>
      <c r="E22" s="25">
        <v>18</v>
      </c>
      <c r="F22" s="25">
        <v>25</v>
      </c>
      <c r="G22" s="25"/>
      <c r="H22" s="26"/>
      <c r="J22" s="24">
        <v>2</v>
      </c>
      <c r="K22" s="25">
        <v>9</v>
      </c>
      <c r="L22" s="25">
        <v>16</v>
      </c>
      <c r="M22" s="48">
        <v>23</v>
      </c>
      <c r="N22" s="48">
        <v>30</v>
      </c>
      <c r="O22" s="37"/>
      <c r="Q22" s="24"/>
      <c r="R22" s="36">
        <v>6</v>
      </c>
      <c r="S22" s="36">
        <v>13</v>
      </c>
      <c r="T22" s="36">
        <v>20</v>
      </c>
      <c r="U22" s="36">
        <v>27</v>
      </c>
      <c r="V22" s="37"/>
    </row>
    <row r="23" spans="2:23" x14ac:dyDescent="0.25">
      <c r="B23" s="17" t="s">
        <v>3</v>
      </c>
      <c r="C23" s="24">
        <v>5</v>
      </c>
      <c r="D23" s="25">
        <v>12</v>
      </c>
      <c r="E23" s="25">
        <v>19</v>
      </c>
      <c r="F23" s="25">
        <v>26</v>
      </c>
      <c r="G23" s="25"/>
      <c r="H23" s="26"/>
      <c r="J23" s="24">
        <v>3</v>
      </c>
      <c r="K23" s="25">
        <v>10</v>
      </c>
      <c r="L23" s="25">
        <v>17</v>
      </c>
      <c r="M23" s="48">
        <v>24</v>
      </c>
      <c r="N23" s="48">
        <v>31</v>
      </c>
      <c r="O23" s="37"/>
      <c r="Q23" s="24"/>
      <c r="R23" s="36">
        <v>7</v>
      </c>
      <c r="S23" s="36">
        <v>14</v>
      </c>
      <c r="T23" s="36">
        <v>21</v>
      </c>
      <c r="U23" s="36">
        <v>28</v>
      </c>
      <c r="V23" s="37"/>
    </row>
    <row r="24" spans="2:23" x14ac:dyDescent="0.25">
      <c r="B24" s="17" t="s">
        <v>4</v>
      </c>
      <c r="C24" s="16">
        <v>6</v>
      </c>
      <c r="D24" s="12">
        <v>13</v>
      </c>
      <c r="E24" s="12">
        <v>20</v>
      </c>
      <c r="F24" s="12">
        <v>27</v>
      </c>
      <c r="G24" s="12"/>
      <c r="H24" s="26"/>
      <c r="J24" s="14">
        <v>4</v>
      </c>
      <c r="K24" s="12">
        <v>11</v>
      </c>
      <c r="L24" s="12">
        <v>18</v>
      </c>
      <c r="M24" s="68">
        <v>25</v>
      </c>
      <c r="N24" s="25"/>
      <c r="O24" s="37"/>
      <c r="Q24" s="57">
        <v>1</v>
      </c>
      <c r="R24" s="41">
        <v>8</v>
      </c>
      <c r="S24" s="41">
        <v>15</v>
      </c>
      <c r="T24" s="41">
        <v>22</v>
      </c>
      <c r="U24" s="41">
        <v>29</v>
      </c>
      <c r="V24" s="37"/>
    </row>
    <row r="25" spans="2:23" ht="17.25" thickBot="1" x14ac:dyDescent="0.3">
      <c r="B25" s="19" t="s">
        <v>4</v>
      </c>
      <c r="C25" s="15">
        <v>7</v>
      </c>
      <c r="D25" s="13">
        <v>14</v>
      </c>
      <c r="E25" s="13">
        <v>21</v>
      </c>
      <c r="F25" s="13">
        <v>28</v>
      </c>
      <c r="G25" s="40"/>
      <c r="H25" s="28"/>
      <c r="J25" s="15">
        <v>5</v>
      </c>
      <c r="K25" s="13">
        <v>12</v>
      </c>
      <c r="L25" s="13">
        <v>19</v>
      </c>
      <c r="M25" s="69">
        <v>26</v>
      </c>
      <c r="N25" s="27"/>
      <c r="O25" s="39"/>
      <c r="Q25" s="15">
        <v>2</v>
      </c>
      <c r="R25" s="40">
        <v>9</v>
      </c>
      <c r="S25" s="40">
        <v>16</v>
      </c>
      <c r="T25" s="40">
        <v>23</v>
      </c>
      <c r="U25" s="40">
        <v>30</v>
      </c>
      <c r="V25" s="39"/>
    </row>
    <row r="26" spans="2:23" x14ac:dyDescent="0.25">
      <c r="V26" s="1"/>
    </row>
    <row r="27" spans="2:23" x14ac:dyDescent="0.25">
      <c r="C27" s="84" t="s">
        <v>43</v>
      </c>
      <c r="D27" s="84"/>
      <c r="E27" s="84"/>
      <c r="F27" s="84"/>
      <c r="G27" s="84"/>
      <c r="H27" s="84"/>
      <c r="J27" s="84" t="s">
        <v>44</v>
      </c>
      <c r="K27" s="84"/>
      <c r="L27" s="84"/>
      <c r="M27" s="84"/>
      <c r="N27" s="84"/>
      <c r="O27" s="84"/>
      <c r="Q27" s="84" t="s">
        <v>45</v>
      </c>
      <c r="R27" s="84"/>
      <c r="S27" s="84"/>
      <c r="T27" s="84"/>
      <c r="U27" s="84"/>
      <c r="V27" s="84"/>
    </row>
    <row r="28" spans="2:23" ht="17.25" thickBot="1" x14ac:dyDescent="0.3">
      <c r="V28" s="1"/>
    </row>
    <row r="29" spans="2:23" x14ac:dyDescent="0.25">
      <c r="B29" s="18" t="s">
        <v>0</v>
      </c>
      <c r="C29" s="43"/>
      <c r="D29" s="35">
        <v>7</v>
      </c>
      <c r="E29" s="47">
        <v>14</v>
      </c>
      <c r="F29" s="22">
        <v>21</v>
      </c>
      <c r="G29" s="35">
        <v>28</v>
      </c>
      <c r="H29" s="29"/>
      <c r="J29" s="23"/>
      <c r="K29" s="22">
        <v>6</v>
      </c>
      <c r="L29" s="22">
        <v>13</v>
      </c>
      <c r="M29" s="22">
        <v>20</v>
      </c>
      <c r="N29" s="22">
        <v>27</v>
      </c>
      <c r="O29" s="29"/>
      <c r="P29" s="33"/>
      <c r="Q29" s="23"/>
      <c r="R29" s="47">
        <v>3</v>
      </c>
      <c r="S29" s="47">
        <v>10</v>
      </c>
      <c r="T29" s="71">
        <v>17</v>
      </c>
      <c r="U29" s="22">
        <v>24</v>
      </c>
      <c r="V29" s="29"/>
    </row>
    <row r="30" spans="2:23" x14ac:dyDescent="0.25">
      <c r="B30" s="17" t="s">
        <v>1</v>
      </c>
      <c r="C30" s="44">
        <v>1</v>
      </c>
      <c r="D30" s="36">
        <v>8</v>
      </c>
      <c r="E30" s="48">
        <v>15</v>
      </c>
      <c r="F30" s="25">
        <v>22</v>
      </c>
      <c r="G30" s="36">
        <v>29</v>
      </c>
      <c r="H30" s="26"/>
      <c r="J30" s="24"/>
      <c r="K30" s="25">
        <v>7</v>
      </c>
      <c r="L30" s="25">
        <v>14</v>
      </c>
      <c r="M30" s="25">
        <v>21</v>
      </c>
      <c r="N30" s="34">
        <v>28</v>
      </c>
      <c r="O30" s="26"/>
      <c r="P30" s="33"/>
      <c r="Q30" s="24"/>
      <c r="R30" s="48">
        <v>4</v>
      </c>
      <c r="S30" s="48">
        <v>11</v>
      </c>
      <c r="T30" s="25">
        <v>18</v>
      </c>
      <c r="U30" s="25">
        <v>25</v>
      </c>
      <c r="V30" s="26"/>
    </row>
    <row r="31" spans="2:23" x14ac:dyDescent="0.25">
      <c r="B31" s="17" t="s">
        <v>2</v>
      </c>
      <c r="C31" s="44">
        <v>2</v>
      </c>
      <c r="D31" s="36">
        <v>9</v>
      </c>
      <c r="E31" s="48">
        <v>16</v>
      </c>
      <c r="F31" s="25">
        <v>23</v>
      </c>
      <c r="G31" s="36"/>
      <c r="H31" s="26"/>
      <c r="J31" s="24">
        <v>1</v>
      </c>
      <c r="K31" s="25">
        <v>8</v>
      </c>
      <c r="L31" s="25">
        <v>15</v>
      </c>
      <c r="M31" s="25">
        <v>22</v>
      </c>
      <c r="N31" s="25">
        <v>29</v>
      </c>
      <c r="O31" s="26"/>
      <c r="P31" s="33"/>
      <c r="Q31" s="24"/>
      <c r="R31" s="48">
        <v>5</v>
      </c>
      <c r="S31" s="65">
        <v>12</v>
      </c>
      <c r="T31" s="25">
        <v>19</v>
      </c>
      <c r="U31" s="25">
        <v>26</v>
      </c>
      <c r="V31" s="26"/>
    </row>
    <row r="32" spans="2:23" x14ac:dyDescent="0.25">
      <c r="B32" s="17" t="s">
        <v>1</v>
      </c>
      <c r="C32" s="44">
        <v>3</v>
      </c>
      <c r="D32" s="36">
        <v>10</v>
      </c>
      <c r="E32" s="48">
        <v>17</v>
      </c>
      <c r="F32" s="25">
        <v>24</v>
      </c>
      <c r="G32" s="36"/>
      <c r="H32" s="26"/>
      <c r="J32" s="24">
        <v>2</v>
      </c>
      <c r="K32" s="25">
        <v>9</v>
      </c>
      <c r="L32" s="25">
        <v>16</v>
      </c>
      <c r="M32" s="25">
        <v>23</v>
      </c>
      <c r="N32" s="25">
        <v>30</v>
      </c>
      <c r="O32" s="26"/>
      <c r="P32" s="33"/>
      <c r="Q32" s="24"/>
      <c r="R32" s="48">
        <v>6</v>
      </c>
      <c r="S32" s="48">
        <v>13</v>
      </c>
      <c r="T32" s="25">
        <v>20</v>
      </c>
      <c r="U32" s="25">
        <v>27</v>
      </c>
      <c r="V32" s="26"/>
    </row>
    <row r="33" spans="2:27" x14ac:dyDescent="0.25">
      <c r="B33" s="17" t="s">
        <v>3</v>
      </c>
      <c r="C33" s="44">
        <v>4</v>
      </c>
      <c r="D33" s="36">
        <v>11</v>
      </c>
      <c r="E33" s="48">
        <v>18</v>
      </c>
      <c r="F33" s="25">
        <v>25</v>
      </c>
      <c r="G33" s="36"/>
      <c r="H33" s="26"/>
      <c r="J33" s="24">
        <v>3</v>
      </c>
      <c r="K33" s="25">
        <v>10</v>
      </c>
      <c r="L33" s="25">
        <v>17</v>
      </c>
      <c r="M33" s="25">
        <v>24</v>
      </c>
      <c r="N33" s="25">
        <v>31</v>
      </c>
      <c r="O33" s="26"/>
      <c r="P33" s="33"/>
      <c r="Q33" s="24"/>
      <c r="R33" s="48">
        <v>7</v>
      </c>
      <c r="S33" s="70">
        <v>14</v>
      </c>
      <c r="T33" s="25">
        <v>21</v>
      </c>
      <c r="U33" s="25">
        <v>28</v>
      </c>
      <c r="V33" s="26"/>
    </row>
    <row r="34" spans="2:27" x14ac:dyDescent="0.25">
      <c r="B34" s="17" t="s">
        <v>4</v>
      </c>
      <c r="C34" s="45">
        <v>5</v>
      </c>
      <c r="D34" s="41">
        <v>12</v>
      </c>
      <c r="E34" s="41">
        <v>19</v>
      </c>
      <c r="F34" s="41">
        <v>26</v>
      </c>
      <c r="G34" s="41"/>
      <c r="H34" s="26"/>
      <c r="J34" s="14">
        <v>4</v>
      </c>
      <c r="K34" s="12">
        <v>11</v>
      </c>
      <c r="L34" s="12">
        <v>18</v>
      </c>
      <c r="M34" s="12">
        <v>25</v>
      </c>
      <c r="N34" s="12"/>
      <c r="O34" s="26"/>
      <c r="P34" s="33"/>
      <c r="Q34" s="45">
        <v>1</v>
      </c>
      <c r="R34" s="12">
        <v>8</v>
      </c>
      <c r="S34" s="12">
        <v>15</v>
      </c>
      <c r="T34" s="12">
        <v>22</v>
      </c>
      <c r="U34" s="36">
        <v>29</v>
      </c>
      <c r="V34" s="26"/>
    </row>
    <row r="35" spans="2:27" ht="17.25" thickBot="1" x14ac:dyDescent="0.3">
      <c r="B35" s="19" t="s">
        <v>4</v>
      </c>
      <c r="C35" s="46">
        <v>6</v>
      </c>
      <c r="D35" s="40">
        <v>13</v>
      </c>
      <c r="E35" s="40">
        <v>20</v>
      </c>
      <c r="F35" s="40">
        <v>27</v>
      </c>
      <c r="G35" s="40"/>
      <c r="H35" s="28"/>
      <c r="J35" s="15">
        <v>5</v>
      </c>
      <c r="K35" s="13">
        <v>12</v>
      </c>
      <c r="L35" s="13">
        <v>19</v>
      </c>
      <c r="M35" s="13">
        <v>26</v>
      </c>
      <c r="N35" s="13"/>
      <c r="O35" s="28"/>
      <c r="P35" s="33"/>
      <c r="Q35" s="46">
        <v>2</v>
      </c>
      <c r="R35" s="13">
        <v>9</v>
      </c>
      <c r="S35" s="13">
        <v>16</v>
      </c>
      <c r="T35" s="13">
        <v>23</v>
      </c>
      <c r="U35" s="38">
        <v>30</v>
      </c>
      <c r="V35" s="28"/>
    </row>
    <row r="36" spans="2:27" x14ac:dyDescent="0.25">
      <c r="V36" s="1"/>
    </row>
    <row r="37" spans="2:27" x14ac:dyDescent="0.25">
      <c r="C37" s="84" t="s">
        <v>46</v>
      </c>
      <c r="D37" s="84"/>
      <c r="E37" s="84"/>
      <c r="F37" s="84"/>
      <c r="G37" s="84"/>
      <c r="H37" s="84"/>
      <c r="J37" s="84" t="s">
        <v>47</v>
      </c>
      <c r="K37" s="84"/>
      <c r="L37" s="84"/>
      <c r="M37" s="84"/>
      <c r="N37" s="84"/>
      <c r="O37" s="84"/>
      <c r="Q37" s="84" t="s">
        <v>48</v>
      </c>
      <c r="R37" s="84"/>
      <c r="S37" s="84"/>
      <c r="T37" s="84"/>
      <c r="U37" s="84"/>
      <c r="V37" s="84"/>
    </row>
    <row r="38" spans="2:27" ht="17.25" thickBot="1" x14ac:dyDescent="0.3">
      <c r="V38" s="1"/>
      <c r="Z38">
        <f>COUNT(C19:H23,Q9:V13,C29:H33,J9:O13,Q19:V23,Y23X19,J19:O23,J29:O33,Q29:V33,C39:H43,J39:O43,Q39:V43)</f>
        <v>238</v>
      </c>
      <c r="AA38" t="s">
        <v>51</v>
      </c>
    </row>
    <row r="39" spans="2:27" x14ac:dyDescent="0.25">
      <c r="B39" s="20" t="s">
        <v>0</v>
      </c>
      <c r="C39" s="72">
        <v>1</v>
      </c>
      <c r="D39" s="22">
        <v>8</v>
      </c>
      <c r="E39" s="22">
        <v>15</v>
      </c>
      <c r="F39" s="22">
        <v>22</v>
      </c>
      <c r="G39" s="73">
        <v>29</v>
      </c>
      <c r="H39" s="29"/>
      <c r="J39" s="23"/>
      <c r="K39" s="22">
        <v>5</v>
      </c>
      <c r="L39" s="22">
        <v>12</v>
      </c>
      <c r="M39" s="22">
        <v>19</v>
      </c>
      <c r="N39" s="22">
        <v>26</v>
      </c>
      <c r="O39" s="29"/>
      <c r="Q39" s="23"/>
      <c r="R39" s="22">
        <v>3</v>
      </c>
      <c r="S39" s="22">
        <v>10</v>
      </c>
      <c r="T39" s="22">
        <v>17</v>
      </c>
      <c r="U39" s="47">
        <v>24</v>
      </c>
      <c r="V39" s="54"/>
      <c r="Z39">
        <f>COUNT(J11,U9:U13,M19:M23,N19:N23,E29:E33,R19,R29:R33,S29:S33,T29,C39,G39:G41,J42:J43,U39:U43)</f>
        <v>44</v>
      </c>
      <c r="AA39" t="s">
        <v>53</v>
      </c>
    </row>
    <row r="40" spans="2:27" x14ac:dyDescent="0.25">
      <c r="B40" s="21" t="s">
        <v>1</v>
      </c>
      <c r="C40" s="5">
        <v>2</v>
      </c>
      <c r="D40" s="25">
        <v>9</v>
      </c>
      <c r="E40" s="25">
        <v>16</v>
      </c>
      <c r="F40" s="25">
        <v>23</v>
      </c>
      <c r="G40" s="48">
        <v>30</v>
      </c>
      <c r="H40" s="26"/>
      <c r="J40" s="24"/>
      <c r="K40" s="25">
        <v>6</v>
      </c>
      <c r="L40" s="30">
        <v>13</v>
      </c>
      <c r="M40" s="25">
        <v>20</v>
      </c>
      <c r="N40" s="25">
        <v>27</v>
      </c>
      <c r="O40" s="26"/>
      <c r="Q40" s="24"/>
      <c r="R40" s="25">
        <v>4</v>
      </c>
      <c r="S40" s="25">
        <v>11</v>
      </c>
      <c r="T40" s="25">
        <v>18</v>
      </c>
      <c r="U40" s="48">
        <v>25</v>
      </c>
      <c r="V40" s="50"/>
      <c r="Z40">
        <f>COUNT(J12:J13,T13,R20)</f>
        <v>4</v>
      </c>
      <c r="AA40" t="s">
        <v>54</v>
      </c>
    </row>
    <row r="41" spans="2:27" x14ac:dyDescent="0.25">
      <c r="B41" s="21" t="s">
        <v>2</v>
      </c>
      <c r="C41" s="5">
        <v>3</v>
      </c>
      <c r="D41" s="25">
        <v>10</v>
      </c>
      <c r="E41" s="25">
        <v>17</v>
      </c>
      <c r="F41" s="25">
        <v>24</v>
      </c>
      <c r="G41" s="48">
        <v>31</v>
      </c>
      <c r="H41" s="26"/>
      <c r="J41" s="24"/>
      <c r="K41" s="25">
        <v>7</v>
      </c>
      <c r="L41" s="25">
        <v>14</v>
      </c>
      <c r="M41" s="25">
        <v>21</v>
      </c>
      <c r="N41" s="25">
        <v>28</v>
      </c>
      <c r="O41" s="26"/>
      <c r="Q41" s="24"/>
      <c r="R41" s="25">
        <v>5</v>
      </c>
      <c r="S41" s="25">
        <v>12</v>
      </c>
      <c r="T41" s="25">
        <v>19</v>
      </c>
      <c r="U41" s="48">
        <v>26</v>
      </c>
      <c r="V41" s="50"/>
      <c r="Z41" s="78">
        <f>Z38-Z39-Z40</f>
        <v>190</v>
      </c>
      <c r="AA41" t="s">
        <v>52</v>
      </c>
    </row>
    <row r="42" spans="2:27" x14ac:dyDescent="0.25">
      <c r="B42" s="21" t="s">
        <v>1</v>
      </c>
      <c r="C42" s="5">
        <v>4</v>
      </c>
      <c r="D42" s="25">
        <v>11</v>
      </c>
      <c r="E42" s="25">
        <v>18</v>
      </c>
      <c r="F42" s="25">
        <v>25</v>
      </c>
      <c r="G42" s="25"/>
      <c r="H42" s="26"/>
      <c r="J42" s="59">
        <v>1</v>
      </c>
      <c r="K42" s="25">
        <v>8</v>
      </c>
      <c r="L42" s="25">
        <v>15</v>
      </c>
      <c r="M42" s="25">
        <v>22</v>
      </c>
      <c r="N42" s="25">
        <v>29</v>
      </c>
      <c r="O42" s="26"/>
      <c r="Q42" s="24"/>
      <c r="R42" s="25">
        <v>6</v>
      </c>
      <c r="S42" s="25">
        <v>13</v>
      </c>
      <c r="T42" s="25">
        <v>20</v>
      </c>
      <c r="U42" s="48">
        <v>27</v>
      </c>
      <c r="V42" s="26"/>
    </row>
    <row r="43" spans="2:27" x14ac:dyDescent="0.25">
      <c r="B43" s="21" t="s">
        <v>3</v>
      </c>
      <c r="C43" s="5">
        <v>5</v>
      </c>
      <c r="D43" s="25">
        <v>12</v>
      </c>
      <c r="E43" s="25">
        <v>19</v>
      </c>
      <c r="F43" s="25">
        <v>26</v>
      </c>
      <c r="G43" s="25"/>
      <c r="H43" s="26"/>
      <c r="J43" s="59">
        <v>2</v>
      </c>
      <c r="K43" s="25">
        <v>9</v>
      </c>
      <c r="L43" s="25">
        <v>16</v>
      </c>
      <c r="M43" s="25">
        <v>23</v>
      </c>
      <c r="N43" s="25">
        <v>30</v>
      </c>
      <c r="O43" s="26"/>
      <c r="Q43" s="24"/>
      <c r="R43" s="25">
        <v>7</v>
      </c>
      <c r="S43" s="25">
        <v>14</v>
      </c>
      <c r="T43" s="25">
        <v>21</v>
      </c>
      <c r="U43" s="48">
        <v>28</v>
      </c>
      <c r="V43" s="26"/>
    </row>
    <row r="44" spans="2:27" x14ac:dyDescent="0.25">
      <c r="B44" s="17" t="s">
        <v>4</v>
      </c>
      <c r="C44" s="16">
        <v>6</v>
      </c>
      <c r="D44" s="12">
        <v>13</v>
      </c>
      <c r="E44" s="12">
        <v>20</v>
      </c>
      <c r="F44" s="12">
        <v>27</v>
      </c>
      <c r="G44" s="12"/>
      <c r="H44" s="26"/>
      <c r="J44" s="14">
        <v>3</v>
      </c>
      <c r="K44" s="12">
        <v>10</v>
      </c>
      <c r="L44" s="12">
        <v>17</v>
      </c>
      <c r="M44" s="12">
        <v>24</v>
      </c>
      <c r="N44" s="25"/>
      <c r="O44" s="26"/>
      <c r="Q44" s="45">
        <v>1</v>
      </c>
      <c r="R44" s="12">
        <v>8</v>
      </c>
      <c r="S44" s="12">
        <v>15</v>
      </c>
      <c r="T44" s="12">
        <v>22</v>
      </c>
      <c r="U44" s="12">
        <v>29</v>
      </c>
      <c r="V44" s="26"/>
    </row>
    <row r="45" spans="2:27" ht="17.25" thickBot="1" x14ac:dyDescent="0.3">
      <c r="B45" s="19" t="s">
        <v>4</v>
      </c>
      <c r="C45" s="15">
        <v>7</v>
      </c>
      <c r="D45" s="13">
        <v>14</v>
      </c>
      <c r="E45" s="13">
        <v>21</v>
      </c>
      <c r="F45" s="13">
        <v>28</v>
      </c>
      <c r="G45" s="13"/>
      <c r="H45" s="28"/>
      <c r="J45" s="15">
        <v>4</v>
      </c>
      <c r="K45" s="13">
        <v>11</v>
      </c>
      <c r="L45" s="13">
        <v>18</v>
      </c>
      <c r="M45" s="13">
        <v>25</v>
      </c>
      <c r="N45" s="27"/>
      <c r="O45" s="28"/>
      <c r="Q45" s="15">
        <v>2</v>
      </c>
      <c r="R45" s="13">
        <v>9</v>
      </c>
      <c r="S45" s="13">
        <v>16</v>
      </c>
      <c r="T45" s="13">
        <v>23</v>
      </c>
      <c r="U45" s="13">
        <v>30</v>
      </c>
      <c r="V45" s="28"/>
    </row>
    <row r="47" spans="2:27" x14ac:dyDescent="0.25">
      <c r="B47" s="76"/>
      <c r="C47" s="2" t="s">
        <v>5</v>
      </c>
      <c r="I47" s="3"/>
      <c r="J47" s="2" t="s">
        <v>6</v>
      </c>
      <c r="P47" s="75"/>
      <c r="Q47" s="2" t="s">
        <v>7</v>
      </c>
    </row>
    <row r="48" spans="2:27" ht="9.75" customHeight="1" x14ac:dyDescent="0.25"/>
    <row r="49" spans="2:21" x14ac:dyDescent="0.25">
      <c r="B49" s="8"/>
      <c r="C49" s="2" t="s">
        <v>49</v>
      </c>
      <c r="I49" s="10"/>
      <c r="J49" s="2" t="s">
        <v>50</v>
      </c>
    </row>
    <row r="50" spans="2:21" ht="13.5" customHeight="1" x14ac:dyDescent="0.25"/>
    <row r="51" spans="2:21" x14ac:dyDescent="0.25">
      <c r="B51" s="83" t="s">
        <v>35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</row>
  </sheetData>
  <mergeCells count="15">
    <mergeCell ref="B51:U51"/>
    <mergeCell ref="C27:H27"/>
    <mergeCell ref="J27:O27"/>
    <mergeCell ref="Q27:V27"/>
    <mergeCell ref="C37:H37"/>
    <mergeCell ref="J37:O37"/>
    <mergeCell ref="Q37:V37"/>
    <mergeCell ref="C17:H17"/>
    <mergeCell ref="J17:O17"/>
    <mergeCell ref="Q17:V17"/>
    <mergeCell ref="B1:V4"/>
    <mergeCell ref="B5:V5"/>
    <mergeCell ref="C7:H7"/>
    <mergeCell ref="J7:O7"/>
    <mergeCell ref="Q7:V7"/>
  </mergeCells>
  <pageMargins left="0.23622047244094491" right="0.23622047244094491" top="0.15748031496062992" bottom="0" header="0.31496062992125984" footer="0"/>
  <pageSetup paperSize="9" orientation="portrait" r:id="rId1"/>
  <headerFooter>
    <oddFooter>&amp;C* Please note an additional INSET days will be confirmed at the start of the Academic Year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2025_26</vt:lpstr>
      <vt:lpstr>2026_27</vt:lpstr>
      <vt:lpstr>2027_28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Bentley</dc:creator>
  <cp:lastModifiedBy>Ellie Carter [UALS] [STAFF]</cp:lastModifiedBy>
  <cp:lastPrinted>2025-10-13T21:26:40Z</cp:lastPrinted>
  <dcterms:created xsi:type="dcterms:W3CDTF">2013-11-15T16:44:59Z</dcterms:created>
  <dcterms:modified xsi:type="dcterms:W3CDTF">2025-10-15T13:12:40Z</dcterms:modified>
</cp:coreProperties>
</file>